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Wszystkie części" sheetId="1" r:id="rId1"/>
  </sheets>
  <definedNames/>
  <calcPr fullCalcOnLoad="1"/>
</workbook>
</file>

<file path=xl/sharedStrings.xml><?xml version="1.0" encoding="utf-8"?>
<sst xmlns="http://schemas.openxmlformats.org/spreadsheetml/2006/main" count="298" uniqueCount="163">
  <si>
    <t>Lp.</t>
  </si>
  <si>
    <t>Kod CPV</t>
  </si>
  <si>
    <t>Cena jednostkowa brutto</t>
  </si>
  <si>
    <t>15811000-6</t>
  </si>
  <si>
    <t>Część nr II zamówienia:  Różne produkty spożywcze</t>
  </si>
  <si>
    <t>15870000-7</t>
  </si>
  <si>
    <t>15833100-7</t>
  </si>
  <si>
    <t>15831000-2</t>
  </si>
  <si>
    <t>15872000-1</t>
  </si>
  <si>
    <t>15898000-9</t>
  </si>
  <si>
    <t>15332290-3</t>
  </si>
  <si>
    <t>15872300-4</t>
  </si>
  <si>
    <t>15613100-9</t>
  </si>
  <si>
    <t>15860000-4</t>
  </si>
  <si>
    <t>15241000-9</t>
  </si>
  <si>
    <t>15890000-3</t>
  </si>
  <si>
    <t xml:space="preserve">15872300-4 </t>
  </si>
  <si>
    <t>15871273-8</t>
  </si>
  <si>
    <t>15612100-2</t>
  </si>
  <si>
    <t>15851100-9</t>
  </si>
  <si>
    <t>15331000-7</t>
  </si>
  <si>
    <t>15411100-3</t>
  </si>
  <si>
    <t>15131500-0</t>
  </si>
  <si>
    <t>15872100-2</t>
  </si>
  <si>
    <t>15611000-4</t>
  </si>
  <si>
    <t>15620000-0</t>
  </si>
  <si>
    <t>15321000-4</t>
  </si>
  <si>
    <t>15872400-5</t>
  </si>
  <si>
    <t>15871200-6</t>
  </si>
  <si>
    <t>15981000-8</t>
  </si>
  <si>
    <t>03212000-0</t>
  </si>
  <si>
    <t>15893000-4</t>
  </si>
  <si>
    <t>Kminek mielony opakowania jednostkowe  20 g</t>
  </si>
  <si>
    <t>Kwasek cytrynowy  , konsystencja - kryształy sypkie, bez zlepów i grudek lub proszek;barwa - kryształy bezbarwne lub proszek biały; smak - silnie kwaśny;  opakowanie jednostkowe torebka pergaminowa o wadze minimum 20 g</t>
  </si>
  <si>
    <t>Majeranek otarty aromatyczny, gorzki smak, opakowanie jednostkowe opakowanie jednostkowe 6g</t>
  </si>
  <si>
    <t>Mąka poznańska pszenna, typ 500 opakowanie jednostkowe 1kg</t>
  </si>
  <si>
    <t>Oregano bez obcych zapachów opakowanie jednostkowe do 10 g</t>
  </si>
  <si>
    <t>Paprykarz z łososia, zawartość łososia min. 30 %, opakowanie z samootwieraczem  o pojemności ok. 135-160 g</t>
  </si>
  <si>
    <t>Ryż sypki,   ziarno ryżu długie preparowane termicznie (100%), po ugotowaniu sypkie, lekkie, puszyste, niesklejone, ziarna powinny się rozdzielać, opakowania do 1kg</t>
  </si>
  <si>
    <t>Zioła prowansalskie, suszone, bez obcych zapachów w opakowaniach jednostkowych ok.  10g</t>
  </si>
  <si>
    <t xml:space="preserve">15842000-1 </t>
  </si>
  <si>
    <t>15842000-2</t>
  </si>
  <si>
    <t xml:space="preserve">15851000-8 </t>
  </si>
  <si>
    <t>sztuka</t>
  </si>
  <si>
    <t>Cukier  kryształ biały pakowany w torebki o pojemości ok.. 1 kg, kat. I</t>
  </si>
  <si>
    <t>Ziele angielskie ziarno, silny zapach, gorzki, korzenny smak,  opakowania jednostkowe  ok. 10 g</t>
  </si>
  <si>
    <t xml:space="preserve">Makaron   gwiazdki  opakowanie jednostkowe  250 g, po ugotowaniu konsystencja stała nie powinien się sklejać, bez dodatków i ulepszaczy,  </t>
  </si>
  <si>
    <t>Makaron zacierka opakowanie jednostkowe 250g</t>
  </si>
  <si>
    <t>Wafle krązki zbożowo-ryżowe wypiekane z pełnych ziaren brązowego ryżu,  opakowanie jednostkowe 60g</t>
  </si>
  <si>
    <t>Warzywa suszone   suszone warzwa  bez konserwantów  opakowanie jednostkowe 100 g</t>
  </si>
  <si>
    <t>Ilość</t>
  </si>
  <si>
    <t>Jednostka miary</t>
  </si>
  <si>
    <t xml:space="preserve">Bazylia suszona  opakowanie jednostkowe  ok. 10g, </t>
  </si>
  <si>
    <t xml:space="preserve">Mąka ziemniaczana, opakowanie jednostkowe ok. 500 g </t>
  </si>
  <si>
    <t>Drożdże piekarskie  kostka o wadze ok..100g</t>
  </si>
  <si>
    <t>Mieszanka warzywna w słoiku zawierająca warzywa (marchew  ok. 29,0%, groszek zielony ok. 18,7%, kukurydza ok. 12,3%),  opakowanie słoik o poj. ok. 470 ml</t>
  </si>
  <si>
    <t xml:space="preserve">Palcuszki waflowe bezcukrowe  opakowanie ok. 90g </t>
  </si>
  <si>
    <t xml:space="preserve">Wafel suchy, tortowy opakowanie ok. 160 g </t>
  </si>
  <si>
    <t>Lubczyk bez obcych zapachów, w opakowaniach jednostkowych  ok. 10 g</t>
  </si>
  <si>
    <t>15800000-6</t>
  </si>
  <si>
    <t>CPV 15800000-6</t>
  </si>
  <si>
    <t>Cukier puder pakowany w torebki o wadze minimum 500 g</t>
  </si>
  <si>
    <t>Cynamon mielony- bez obcych zapachów,opakowanie jednostkowe ok. 16 g</t>
  </si>
  <si>
    <t>Załącznik nr  3 do zapytania ofertowego</t>
  </si>
  <si>
    <t>…………………………………</t>
  </si>
  <si>
    <t>pieczęć wykonawcy</t>
  </si>
  <si>
    <t>Formularz cenowy</t>
  </si>
  <si>
    <t>Nazwa produktu</t>
  </si>
  <si>
    <t>Cena jednostkowa netto</t>
  </si>
  <si>
    <t>Wartość netto</t>
  </si>
  <si>
    <t xml:space="preserve">Wartość brutto </t>
  </si>
  <si>
    <t>……………………………………………</t>
  </si>
  <si>
    <t>………………………………………………………………..</t>
  </si>
  <si>
    <t>miejscowość, data</t>
  </si>
  <si>
    <t xml:space="preserve">(pieczęć i podpis(y) osób(y) uprawnionych do reprezentacji Wykonawcy </t>
  </si>
  <si>
    <t>Razem</t>
  </si>
  <si>
    <t>kg</t>
  </si>
  <si>
    <t xml:space="preserve">* Oferent musi wypełnić wszystkie wiersze i kolumny formularza cenowego. </t>
  </si>
  <si>
    <t>X</t>
  </si>
  <si>
    <t>litr</t>
  </si>
  <si>
    <t>Potwierdzam, że oferowane produkty są zgodne z Rozporządzeniem Ministra Zdrowia z dnia 26 sierpnia 2016 r. w sprawie grup środków spożywczych przeznacznych do sprzedaży dzieciom i młodzieży w jednostkach systemu oświaty oraz wymagań, jakie musza spełniać środki spożywcze stosowane w ramach żywienia zbiorowego dzieci i młodzieży w tych jednostkach (Dz. U. z 2016 poz. 1154)</t>
  </si>
  <si>
    <t>15235000-4</t>
  </si>
  <si>
    <t>VAT</t>
  </si>
  <si>
    <t>%</t>
  </si>
  <si>
    <t>wartość</t>
  </si>
  <si>
    <t>Oferowany produkt*</t>
  </si>
  <si>
    <t>Kukurydza konserwowa – skład: ziarna młodej kukurydzy luzem w zalewie, ziarna całe nieuszkodzone, zalewa barwy żółtawej i żółta, opalizująca lub mętna z osadem tkanki roślinnej na dnie opakowania, konsystencja miękka - wyrównana, smak i zapach - charakterystyczny dla kukurydzy bez obcych smaków i zapachów, bez środków konserwujących; opakowanie czyste bez uszkodzeń mechanicznych.</t>
  </si>
  <si>
    <t>15331460-9</t>
  </si>
  <si>
    <t xml:space="preserve">Bułka tarta wysuszona bułka pszenna drobno mielona,  </t>
  </si>
  <si>
    <t>Dżem o smaku truskawkowym niskosłodzony, bez konserwantów w opakowaniu szklanym ok. 270 g</t>
  </si>
  <si>
    <t>Galaretka w proszku różne smaki</t>
  </si>
  <si>
    <t>opak.</t>
  </si>
  <si>
    <t>Kasza manna błyskawiczna,   opakowanie jednostkowe ok., 500g</t>
  </si>
  <si>
    <t xml:space="preserve">Kisiel  w proszku o różnych smakach, opakowanie jednostkowe ok.. 77 g </t>
  </si>
  <si>
    <t>Krążki zbozowo - ryzowe</t>
  </si>
  <si>
    <t>Makaron wstążka  typu np.. Eko-Mak lub równowazny w opakowaniach jednostkowych  400g</t>
  </si>
  <si>
    <t>Ogórki konserwowe w słoiku o poj. 900- 1 l</t>
  </si>
  <si>
    <t xml:space="preserve">Olej kujawski  Olej roślinny, rafinowany na zimno, spożywczy, rzepakowy z pierwszego tłoczenia, o zawartości  kwasów  jednonienasyconych powyżej 50%, zawartości kwasów wielonienasyconych poniżej 40%,    opakowania butelki plastikowe  3 l  </t>
  </si>
  <si>
    <t>Papryka konserwowa w słoiku o poj. 350- 400 g</t>
  </si>
  <si>
    <t>Tuńczyk  kawałki w sosie własnym w puszce ok. 170 g</t>
  </si>
  <si>
    <t xml:space="preserve">Woda naturalna mineralna typu cisowianka , w opakowaniach plastikowych o pojemnosci 1,5 l. </t>
  </si>
  <si>
    <t xml:space="preserve">Żurek  w płynie skład: mąka żytnia,mąka pszenna, drożdże, opakowanie butelka o pojemności ok. 0,50 l </t>
  </si>
  <si>
    <t>Sól Sante 1kg</t>
  </si>
  <si>
    <t>Pieprz ziołowy</t>
  </si>
  <si>
    <t>Krakus, konserwa gulasz angielski300g</t>
  </si>
  <si>
    <t>Kinder Niespodzianka, Słodkie jajko z niespodzianką pokryte czekoladą mleczną o gramaturze ok. 20 g</t>
  </si>
  <si>
    <t>Ptasie mleczko, Lekka, delikatna pianka w kruchej  czekoladzie deserowej.w opakowaniu o gramaturze ok. 380 g</t>
  </si>
  <si>
    <t>Konserwa rybna, makrela w pomidorach i w oleju, sterylizowana, puszka łatwo otwieralna, opakowanie jednostkowe ok. 150 - 190 g</t>
  </si>
  <si>
    <t>Sante muesli tradycyjne 350g</t>
  </si>
  <si>
    <t>Sante muesli owocowe 350g</t>
  </si>
  <si>
    <t xml:space="preserve">Sante Żurawina 100g </t>
  </si>
  <si>
    <t xml:space="preserve">Sante maca pszenna razowa 180g </t>
  </si>
  <si>
    <t xml:space="preserve">Sante Chrupki o smaku popcornu 60g </t>
  </si>
  <si>
    <t xml:space="preserve">Sante makron durum świderek 3kg </t>
  </si>
  <si>
    <t xml:space="preserve">Sante makaron durum kolanko 3kg </t>
  </si>
  <si>
    <t xml:space="preserve">Sante soczewica czerwona 1kg </t>
  </si>
  <si>
    <t xml:space="preserve">Sante paprykarz warzywny 120g </t>
  </si>
  <si>
    <t xml:space="preserve">Sante pasztet sojowy z pomidorami 113g </t>
  </si>
  <si>
    <t xml:space="preserve">Sante pasztet sojowy z koperkiem 113g </t>
  </si>
  <si>
    <t xml:space="preserve">Sante Green Tree Baton Granola 40g </t>
  </si>
  <si>
    <t xml:space="preserve">Multiwitamina Sokuś - sok z dodatkiem witamin 200ml </t>
  </si>
  <si>
    <t>Skwierzyna pasztet klasyczny wieprzowy 180g</t>
  </si>
  <si>
    <t>Groszek ptysiowy</t>
  </si>
  <si>
    <t>Pieprz czarny mielony 20g</t>
  </si>
  <si>
    <t xml:space="preserve">Pomidory w puszcze </t>
  </si>
  <si>
    <t>Oliwa z oliwek</t>
  </si>
  <si>
    <t>Vegeta Natur</t>
  </si>
  <si>
    <r>
      <t>ZOJO.261.</t>
    </r>
    <r>
      <rPr>
        <sz val="10"/>
        <color indexed="10"/>
        <rFont val="Arial"/>
        <family val="2"/>
      </rPr>
      <t>5.2</t>
    </r>
    <r>
      <rPr>
        <sz val="10"/>
        <color indexed="8"/>
        <rFont val="Arial"/>
        <family val="2"/>
      </rPr>
      <t>.2021</t>
    </r>
  </si>
  <si>
    <t>Budyń malinowy bez cukru  opakowanie ok.. 60 g / typu Emix</t>
  </si>
  <si>
    <t>Budyń śmietankowy bez cukru opakowanie ok.. 60 g/ typu Emix</t>
  </si>
  <si>
    <t>Budyń waniliowy bez cukru opakowanie ok.. 60 g/ typu Emix</t>
  </si>
  <si>
    <t>Dżem typu Łowicz lub równoważny gładki bez cukru różne smaki</t>
  </si>
  <si>
    <t>kasza jęczmienna wiejska, po ugotowaniu powinna być sypka i nie powinna się sklejać, pakowana w woreczki 4x100g / typu Kraw-Pak lub równoważna</t>
  </si>
  <si>
    <t>Kawa  zbozowa, rozpuszczalna, opakowanie 150 g, jęcznień, żyto, cyrkoria, buraki cukrowe (zboża 72 %) typu Inka lub równoważna</t>
  </si>
  <si>
    <t>Ketchup bez konserwantów, w składzie nie mniej  niż 190 g pomidorów na 100 g ketchupu, opakowanie ok.. 480 g typu Pudliszek dla dzieci lub równoważna</t>
  </si>
  <si>
    <t>Koncentrat pomidorowy  konsystencja stała w formie pasty, kolor czerwony, zawartość ekstraktu pomidorowego min. 30%, opakowanie jednostkowe: słoik  ok. 200 g typu Pudliszki lub równoważna</t>
  </si>
  <si>
    <t>Makaron kokardka pełne zboża w opakowaniu ok. 400 g typu Lubella lub równoważna</t>
  </si>
  <si>
    <t>Makaron nitka  typu np. Eko-Mak lub równoważna w opakowaniach jednostkowych  400g</t>
  </si>
  <si>
    <t>Makaron typu rurka (pióra) opakowanie jednostkowe ok. 500g, po ugotowaniu konsystencja stała nie powinien się sklejać, bez dodatków i ulepszaczy typu Lubella lub równoważna</t>
  </si>
  <si>
    <t>Makron Łazanka opakowanie jednostkowe ok. 500g,  po ugotowaniu konsystencja stała nie powinien się sklejać, bez dodatków i ulepszaczy typu lubella lub równoważna</t>
  </si>
  <si>
    <t>Makron muszelka opakowanie jednostkowe ok. 250g, po ugotowaniu konsystencja stała nie powinien się sklejać, bez dodatków i ulepszaczy  typu Jastrzębski lub równoważna</t>
  </si>
  <si>
    <t>Majonez  Hellmanns lub równoważna, bez substancji konserwujących, opakowanie słoik ok. 320 ml</t>
  </si>
  <si>
    <t xml:space="preserve">Sante Ciasteczka zbozowe CooKiss z masłem klarowanym 300g </t>
  </si>
  <si>
    <t>15810000-9</t>
  </si>
  <si>
    <t>15331423-8</t>
  </si>
  <si>
    <t xml:space="preserve">15411110-6 </t>
  </si>
  <si>
    <t>Dżem o smaku brzoskwiniowym niskosłodzony, bez konserwantów w opakowaniu szklanym ok. 270 g</t>
  </si>
  <si>
    <t>Kawa Inka</t>
  </si>
  <si>
    <t xml:space="preserve">Makaron kokardka w opakowaniu ok. 400 g typu Lubella </t>
  </si>
  <si>
    <t xml:space="preserve">Makaron spaghetti opakowanie jednostkowe ok. 0,5kg, po ugotowaniu konsystencja stała nie powinien się sklejać, bez dodatków i ulepszaczy lubella </t>
  </si>
  <si>
    <t>Chrupki kukurydziane 200g</t>
  </si>
  <si>
    <t>Herbata Lipton 100t</t>
  </si>
  <si>
    <t>Kasza jaglana 500g</t>
  </si>
  <si>
    <t xml:space="preserve">Wafle sonko </t>
  </si>
  <si>
    <t xml:space="preserve">Liść laurowy </t>
  </si>
  <si>
    <t>Czekolada nadziewana rózne smaki opakowanie ok. 80-100g</t>
  </si>
  <si>
    <t>Rodzynki cesarskie</t>
  </si>
  <si>
    <t>Ryż biały, opakowanie: w kartonie   woreczki 4 x 100g  np..Impak</t>
  </si>
  <si>
    <t>15613311-1</t>
  </si>
  <si>
    <t>15864100-3</t>
  </si>
  <si>
    <t xml:space="preserve">Kakao Decomorreno </t>
  </si>
  <si>
    <t xml:space="preserve">
    15840000-8 </t>
  </si>
  <si>
    <t>03222115-2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</si>
</sst>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3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1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 vertical="top" wrapText="1"/>
    </xf>
    <xf numFmtId="0" fontId="48" fillId="0" borderId="0" xfId="0" applyFont="1" applyAlignment="1">
      <alignment/>
    </xf>
    <xf numFmtId="0" fontId="4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49" fillId="0" borderId="0" xfId="0" applyFont="1" applyAlignment="1">
      <alignment/>
    </xf>
    <xf numFmtId="0" fontId="50" fillId="0" borderId="0" xfId="0" applyFont="1" applyBorder="1" applyAlignment="1">
      <alignment horizontal="left" vertical="top"/>
    </xf>
    <xf numFmtId="0" fontId="50" fillId="0" borderId="0" xfId="0" applyFont="1" applyBorder="1" applyAlignment="1">
      <alignment horizontal="center" vertical="top"/>
    </xf>
    <xf numFmtId="0" fontId="48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51" fillId="0" borderId="0" xfId="0" applyFont="1" applyAlignment="1">
      <alignment horizontal="center" vertical="center"/>
    </xf>
    <xf numFmtId="0" fontId="48" fillId="0" borderId="0" xfId="0" applyFont="1" applyBorder="1" applyAlignment="1">
      <alignment vertical="top"/>
    </xf>
    <xf numFmtId="0" fontId="48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1" fillId="33" borderId="10" xfId="0" applyFont="1" applyFill="1" applyBorder="1" applyAlignment="1">
      <alignment horizontal="left" vertical="top"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 vertical="top"/>
    </xf>
    <xf numFmtId="0" fontId="4" fillId="34" borderId="10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vertical="top" wrapText="1"/>
    </xf>
    <xf numFmtId="0" fontId="5" fillId="35" borderId="12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vertical="top"/>
    </xf>
    <xf numFmtId="2" fontId="1" fillId="0" borderId="10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vertical="top"/>
    </xf>
    <xf numFmtId="2" fontId="3" fillId="35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top"/>
    </xf>
    <xf numFmtId="2" fontId="1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top" wrapText="1"/>
    </xf>
    <xf numFmtId="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3" fontId="4" fillId="0" borderId="10" xfId="0" applyNumberFormat="1" applyFont="1" applyBorder="1" applyAlignment="1">
      <alignment horizontal="center" vertical="center"/>
    </xf>
    <xf numFmtId="43" fontId="3" fillId="35" borderId="15" xfId="0" applyNumberFormat="1" applyFont="1" applyFill="1" applyBorder="1" applyAlignment="1">
      <alignment/>
    </xf>
    <xf numFmtId="0" fontId="48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35" borderId="16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7" fillId="35" borderId="19" xfId="0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vertical="center" wrapText="1"/>
    </xf>
    <xf numFmtId="0" fontId="5" fillId="35" borderId="21" xfId="0" applyFont="1" applyFill="1" applyBorder="1" applyAlignment="1">
      <alignment horizontal="center" vertical="center" wrapText="1"/>
    </xf>
    <xf numFmtId="0" fontId="7" fillId="35" borderId="16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52" fillId="33" borderId="0" xfId="0" applyFont="1" applyFill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48" fillId="0" borderId="0" xfId="0" applyFont="1" applyBorder="1" applyAlignment="1">
      <alignment horizontal="center" vertical="top"/>
    </xf>
    <xf numFmtId="0" fontId="5" fillId="35" borderId="22" xfId="0" applyFont="1" applyFill="1" applyBorder="1" applyAlignment="1">
      <alignment horizontal="center" vertical="center" wrapText="1"/>
    </xf>
    <xf numFmtId="0" fontId="3" fillId="35" borderId="23" xfId="0" applyFont="1" applyFill="1" applyBorder="1" applyAlignment="1">
      <alignment horizontal="center"/>
    </xf>
    <xf numFmtId="0" fontId="3" fillId="35" borderId="24" xfId="0" applyFont="1" applyFill="1" applyBorder="1" applyAlignment="1">
      <alignment horizontal="center"/>
    </xf>
    <xf numFmtId="0" fontId="3" fillId="35" borderId="25" xfId="0" applyFont="1" applyFill="1" applyBorder="1" applyAlignment="1">
      <alignment horizontal="center"/>
    </xf>
    <xf numFmtId="0" fontId="51" fillId="0" borderId="0" xfId="0" applyFont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8"/>
  <sheetViews>
    <sheetView tabSelected="1" zoomScale="80" zoomScaleNormal="80" zoomScalePageLayoutView="0" workbookViewId="0" topLeftCell="A89">
      <selection activeCell="I12" sqref="I12:I100"/>
    </sheetView>
  </sheetViews>
  <sheetFormatPr defaultColWidth="9.140625" defaultRowHeight="15"/>
  <cols>
    <col min="1" max="1" width="4.28125" style="0" customWidth="1"/>
    <col min="2" max="2" width="50.28125" style="0" customWidth="1"/>
    <col min="3" max="3" width="11.421875" style="0" customWidth="1"/>
    <col min="4" max="4" width="10.57421875" style="0" customWidth="1"/>
    <col min="5" max="5" width="6.00390625" style="0" customWidth="1"/>
    <col min="6" max="6" width="14.7109375" style="0" customWidth="1"/>
    <col min="7" max="7" width="12.8515625" style="0" customWidth="1"/>
    <col min="9" max="9" width="4.8515625" style="0" customWidth="1"/>
    <col min="10" max="10" width="8.8515625" style="0" customWidth="1"/>
    <col min="11" max="11" width="12.8515625" style="0" customWidth="1"/>
    <col min="12" max="12" width="15.8515625" style="0" customWidth="1"/>
  </cols>
  <sheetData>
    <row r="1" spans="1:12" ht="28.5" customHeight="1">
      <c r="A1" s="65" t="s">
        <v>127</v>
      </c>
      <c r="B1" s="65"/>
      <c r="C1" s="2"/>
      <c r="D1" s="54"/>
      <c r="E1" s="54"/>
      <c r="K1" s="54" t="s">
        <v>63</v>
      </c>
      <c r="L1" s="54"/>
    </row>
    <row r="2" spans="1:12" ht="15">
      <c r="A2" s="9" t="s">
        <v>64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5">
      <c r="A3" s="2" t="s">
        <v>65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8">
      <c r="A5" s="72" t="s">
        <v>66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7" spans="1:3" ht="15.75">
      <c r="A7" s="13" t="s">
        <v>4</v>
      </c>
      <c r="B7" s="13"/>
      <c r="C7" s="13"/>
    </row>
    <row r="8" spans="1:23" ht="15">
      <c r="A8" s="8" t="s">
        <v>60</v>
      </c>
      <c r="B8" s="6"/>
      <c r="C8" s="6"/>
      <c r="D8" s="3"/>
      <c r="E8" s="3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1:23" ht="15.75" thickBot="1">
      <c r="A9" s="7"/>
      <c r="B9" s="7"/>
      <c r="C9" s="7"/>
      <c r="D9" s="3"/>
      <c r="E9" s="3"/>
      <c r="M9" s="2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ht="37.5" customHeight="1">
      <c r="A10" s="59" t="s">
        <v>0</v>
      </c>
      <c r="B10" s="63" t="s">
        <v>67</v>
      </c>
      <c r="C10" s="63" t="s">
        <v>1</v>
      </c>
      <c r="D10" s="56" t="s">
        <v>51</v>
      </c>
      <c r="E10" s="63" t="s">
        <v>50</v>
      </c>
      <c r="F10" s="56" t="s">
        <v>85</v>
      </c>
      <c r="G10" s="56" t="s">
        <v>68</v>
      </c>
      <c r="H10" s="58" t="s">
        <v>69</v>
      </c>
      <c r="I10" s="56" t="s">
        <v>82</v>
      </c>
      <c r="J10" s="56"/>
      <c r="K10" s="68" t="s">
        <v>2</v>
      </c>
      <c r="L10" s="61" t="s">
        <v>70</v>
      </c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</row>
    <row r="11" spans="1:23" ht="18" customHeight="1">
      <c r="A11" s="60"/>
      <c r="B11" s="64"/>
      <c r="C11" s="64"/>
      <c r="D11" s="57"/>
      <c r="E11" s="64"/>
      <c r="F11" s="57"/>
      <c r="G11" s="57"/>
      <c r="H11" s="57"/>
      <c r="I11" s="27" t="s">
        <v>83</v>
      </c>
      <c r="J11" s="27" t="s">
        <v>84</v>
      </c>
      <c r="K11" s="57"/>
      <c r="L11" s="62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12" ht="28.5" customHeight="1">
      <c r="A12" s="21">
        <v>1</v>
      </c>
      <c r="B12" s="1" t="s">
        <v>52</v>
      </c>
      <c r="C12" s="4" t="s">
        <v>31</v>
      </c>
      <c r="D12" s="4" t="s">
        <v>43</v>
      </c>
      <c r="E12" s="4">
        <v>5</v>
      </c>
      <c r="F12" s="22"/>
      <c r="G12" s="30"/>
      <c r="H12" s="30">
        <f aca="true" t="shared" si="0" ref="H12:H39">G12*E12</f>
        <v>0</v>
      </c>
      <c r="I12" s="50"/>
      <c r="J12" s="51">
        <f>I12*G12</f>
        <v>0</v>
      </c>
      <c r="K12" s="52">
        <f>J12+G12</f>
        <v>0</v>
      </c>
      <c r="L12" s="52">
        <f>K12*E12</f>
        <v>0</v>
      </c>
    </row>
    <row r="13" spans="1:12" ht="27" customHeight="1">
      <c r="A13" s="21">
        <v>2</v>
      </c>
      <c r="B13" s="1" t="s">
        <v>128</v>
      </c>
      <c r="C13" s="4" t="s">
        <v>6</v>
      </c>
      <c r="D13" s="4" t="s">
        <v>43</v>
      </c>
      <c r="E13" s="4">
        <v>20</v>
      </c>
      <c r="F13" s="22"/>
      <c r="G13" s="30"/>
      <c r="H13" s="30">
        <f t="shared" si="0"/>
        <v>0</v>
      </c>
      <c r="I13" s="50"/>
      <c r="J13" s="51">
        <f aca="true" t="shared" si="1" ref="J13:J76">I13*G13</f>
        <v>0</v>
      </c>
      <c r="K13" s="52">
        <f aca="true" t="shared" si="2" ref="K13:K76">J13+G13</f>
        <v>0</v>
      </c>
      <c r="L13" s="52">
        <f aca="true" t="shared" si="3" ref="L13:L76">K13*E13</f>
        <v>0</v>
      </c>
    </row>
    <row r="14" spans="1:12" ht="30.75" customHeight="1">
      <c r="A14" s="21">
        <v>3</v>
      </c>
      <c r="B14" s="1" t="s">
        <v>129</v>
      </c>
      <c r="C14" s="4" t="s">
        <v>6</v>
      </c>
      <c r="D14" s="4" t="s">
        <v>43</v>
      </c>
      <c r="E14" s="4">
        <v>20</v>
      </c>
      <c r="F14" s="22"/>
      <c r="G14" s="30"/>
      <c r="H14" s="30">
        <f t="shared" si="0"/>
        <v>0</v>
      </c>
      <c r="I14" s="50"/>
      <c r="J14" s="51">
        <f t="shared" si="1"/>
        <v>0</v>
      </c>
      <c r="K14" s="52">
        <f t="shared" si="2"/>
        <v>0</v>
      </c>
      <c r="L14" s="52">
        <f t="shared" si="3"/>
        <v>0</v>
      </c>
    </row>
    <row r="15" spans="1:12" ht="27.75" customHeight="1">
      <c r="A15" s="21">
        <v>4</v>
      </c>
      <c r="B15" s="1" t="s">
        <v>130</v>
      </c>
      <c r="C15" s="4" t="s">
        <v>6</v>
      </c>
      <c r="D15" s="4" t="s">
        <v>43</v>
      </c>
      <c r="E15" s="4">
        <v>15</v>
      </c>
      <c r="F15" s="22"/>
      <c r="G15" s="30"/>
      <c r="H15" s="30">
        <f t="shared" si="0"/>
        <v>0</v>
      </c>
      <c r="I15" s="50"/>
      <c r="J15" s="51">
        <f t="shared" si="1"/>
        <v>0</v>
      </c>
      <c r="K15" s="52">
        <f t="shared" si="2"/>
        <v>0</v>
      </c>
      <c r="L15" s="52">
        <f t="shared" si="3"/>
        <v>0</v>
      </c>
    </row>
    <row r="16" spans="1:12" ht="20.25" customHeight="1">
      <c r="A16" s="21">
        <v>5</v>
      </c>
      <c r="B16" s="1" t="s">
        <v>88</v>
      </c>
      <c r="C16" s="4" t="s">
        <v>3</v>
      </c>
      <c r="D16" s="4" t="s">
        <v>76</v>
      </c>
      <c r="E16" s="4">
        <v>30</v>
      </c>
      <c r="F16" s="22"/>
      <c r="G16" s="30"/>
      <c r="H16" s="30">
        <f t="shared" si="0"/>
        <v>0</v>
      </c>
      <c r="I16" s="50"/>
      <c r="J16" s="51">
        <f t="shared" si="1"/>
        <v>0</v>
      </c>
      <c r="K16" s="52">
        <f t="shared" si="2"/>
        <v>0</v>
      </c>
      <c r="L16" s="52">
        <f t="shared" si="3"/>
        <v>0</v>
      </c>
    </row>
    <row r="17" spans="1:12" ht="28.5" customHeight="1">
      <c r="A17" s="21">
        <v>6</v>
      </c>
      <c r="B17" s="43" t="s">
        <v>150</v>
      </c>
      <c r="C17" s="42" t="s">
        <v>158</v>
      </c>
      <c r="D17" s="4" t="s">
        <v>43</v>
      </c>
      <c r="E17" s="4">
        <v>16</v>
      </c>
      <c r="F17" s="22"/>
      <c r="G17" s="30"/>
      <c r="H17" s="30">
        <f t="shared" si="0"/>
        <v>0</v>
      </c>
      <c r="I17" s="50"/>
      <c r="J17" s="51">
        <f t="shared" si="1"/>
        <v>0</v>
      </c>
      <c r="K17" s="52">
        <f t="shared" si="2"/>
        <v>0</v>
      </c>
      <c r="L17" s="52">
        <f t="shared" si="3"/>
        <v>0</v>
      </c>
    </row>
    <row r="18" spans="1:12" ht="37.5" customHeight="1">
      <c r="A18" s="21">
        <v>7</v>
      </c>
      <c r="B18" s="1" t="s">
        <v>44</v>
      </c>
      <c r="C18" s="5" t="s">
        <v>7</v>
      </c>
      <c r="D18" s="4" t="s">
        <v>76</v>
      </c>
      <c r="E18" s="4">
        <v>140</v>
      </c>
      <c r="F18" s="22"/>
      <c r="G18" s="30"/>
      <c r="H18" s="30">
        <f t="shared" si="0"/>
        <v>0</v>
      </c>
      <c r="I18" s="50"/>
      <c r="J18" s="51">
        <f t="shared" si="1"/>
        <v>0</v>
      </c>
      <c r="K18" s="52">
        <f t="shared" si="2"/>
        <v>0</v>
      </c>
      <c r="L18" s="52">
        <f t="shared" si="3"/>
        <v>0</v>
      </c>
    </row>
    <row r="19" spans="1:12" ht="27.75" customHeight="1">
      <c r="A19" s="21">
        <v>8</v>
      </c>
      <c r="B19" s="1" t="s">
        <v>61</v>
      </c>
      <c r="C19" s="5" t="s">
        <v>7</v>
      </c>
      <c r="D19" s="4" t="s">
        <v>76</v>
      </c>
      <c r="E19" s="4">
        <v>3</v>
      </c>
      <c r="F19" s="22"/>
      <c r="G19" s="30"/>
      <c r="H19" s="30">
        <f t="shared" si="0"/>
        <v>0</v>
      </c>
      <c r="I19" s="50"/>
      <c r="J19" s="51">
        <f t="shared" si="1"/>
        <v>0</v>
      </c>
      <c r="K19" s="52">
        <f t="shared" si="2"/>
        <v>0</v>
      </c>
      <c r="L19" s="52">
        <f t="shared" si="3"/>
        <v>0</v>
      </c>
    </row>
    <row r="20" spans="1:12" ht="21" customHeight="1">
      <c r="A20" s="21">
        <v>9</v>
      </c>
      <c r="B20" s="1" t="s">
        <v>62</v>
      </c>
      <c r="C20" s="4" t="s">
        <v>8</v>
      </c>
      <c r="D20" s="4" t="s">
        <v>43</v>
      </c>
      <c r="E20" s="4">
        <v>5</v>
      </c>
      <c r="F20" s="23"/>
      <c r="G20" s="30"/>
      <c r="H20" s="30">
        <f t="shared" si="0"/>
        <v>0</v>
      </c>
      <c r="I20" s="50"/>
      <c r="J20" s="51">
        <f t="shared" si="1"/>
        <v>0</v>
      </c>
      <c r="K20" s="52">
        <f t="shared" si="2"/>
        <v>0</v>
      </c>
      <c r="L20" s="52">
        <f t="shared" si="3"/>
        <v>0</v>
      </c>
    </row>
    <row r="21" spans="1:12" ht="26.25" customHeight="1">
      <c r="A21" s="21">
        <v>10</v>
      </c>
      <c r="B21" s="24" t="s">
        <v>54</v>
      </c>
      <c r="C21" s="4" t="s">
        <v>9</v>
      </c>
      <c r="D21" s="4" t="s">
        <v>43</v>
      </c>
      <c r="E21" s="4">
        <v>30</v>
      </c>
      <c r="F21" s="23"/>
      <c r="G21" s="30"/>
      <c r="H21" s="30">
        <f t="shared" si="0"/>
        <v>0</v>
      </c>
      <c r="I21" s="50"/>
      <c r="J21" s="51">
        <f t="shared" si="1"/>
        <v>0</v>
      </c>
      <c r="K21" s="52">
        <f t="shared" si="2"/>
        <v>0</v>
      </c>
      <c r="L21" s="52">
        <f t="shared" si="3"/>
        <v>0</v>
      </c>
    </row>
    <row r="22" spans="1:12" ht="39.75" customHeight="1">
      <c r="A22" s="21">
        <v>11</v>
      </c>
      <c r="B22" s="1" t="s">
        <v>146</v>
      </c>
      <c r="C22" s="4" t="s">
        <v>10</v>
      </c>
      <c r="D22" s="4" t="s">
        <v>43</v>
      </c>
      <c r="E22" s="4">
        <v>20</v>
      </c>
      <c r="F22" s="23"/>
      <c r="G22" s="30"/>
      <c r="H22" s="30">
        <f t="shared" si="0"/>
        <v>0</v>
      </c>
      <c r="I22" s="50"/>
      <c r="J22" s="51">
        <f t="shared" si="1"/>
        <v>0</v>
      </c>
      <c r="K22" s="52">
        <f t="shared" si="2"/>
        <v>0</v>
      </c>
      <c r="L22" s="52">
        <f t="shared" si="3"/>
        <v>0</v>
      </c>
    </row>
    <row r="23" spans="1:12" ht="33.75" customHeight="1">
      <c r="A23" s="21">
        <v>12</v>
      </c>
      <c r="B23" s="1" t="s">
        <v>89</v>
      </c>
      <c r="C23" s="4" t="s">
        <v>10</v>
      </c>
      <c r="D23" s="4" t="s">
        <v>43</v>
      </c>
      <c r="E23" s="4">
        <v>20</v>
      </c>
      <c r="F23" s="23"/>
      <c r="G23" s="30"/>
      <c r="H23" s="30">
        <f t="shared" si="0"/>
        <v>0</v>
      </c>
      <c r="I23" s="50"/>
      <c r="J23" s="51">
        <f t="shared" si="1"/>
        <v>0</v>
      </c>
      <c r="K23" s="52">
        <f t="shared" si="2"/>
        <v>0</v>
      </c>
      <c r="L23" s="52">
        <f t="shared" si="3"/>
        <v>0</v>
      </c>
    </row>
    <row r="24" spans="1:12" ht="19.5" customHeight="1">
      <c r="A24" s="21">
        <v>13</v>
      </c>
      <c r="B24" s="1" t="s">
        <v>131</v>
      </c>
      <c r="C24" s="4" t="s">
        <v>10</v>
      </c>
      <c r="D24" s="4" t="s">
        <v>43</v>
      </c>
      <c r="E24" s="4">
        <v>20</v>
      </c>
      <c r="F24" s="23"/>
      <c r="G24" s="30"/>
      <c r="H24" s="30">
        <f t="shared" si="0"/>
        <v>0</v>
      </c>
      <c r="I24" s="50"/>
      <c r="J24" s="51">
        <f t="shared" si="1"/>
        <v>0</v>
      </c>
      <c r="K24" s="52">
        <f t="shared" si="2"/>
        <v>0</v>
      </c>
      <c r="L24" s="52">
        <f t="shared" si="3"/>
        <v>0</v>
      </c>
    </row>
    <row r="25" spans="1:12" ht="21.75" customHeight="1">
      <c r="A25" s="21">
        <v>14</v>
      </c>
      <c r="B25" s="1" t="s">
        <v>90</v>
      </c>
      <c r="C25" s="4" t="s">
        <v>6</v>
      </c>
      <c r="D25" s="4" t="s">
        <v>43</v>
      </c>
      <c r="E25" s="4">
        <v>15</v>
      </c>
      <c r="F25" s="23"/>
      <c r="G25" s="30"/>
      <c r="H25" s="30">
        <f t="shared" si="0"/>
        <v>0</v>
      </c>
      <c r="I25" s="50"/>
      <c r="J25" s="51">
        <f t="shared" si="1"/>
        <v>0</v>
      </c>
      <c r="K25" s="52">
        <f t="shared" si="2"/>
        <v>0</v>
      </c>
      <c r="L25" s="52">
        <f t="shared" si="3"/>
        <v>0</v>
      </c>
    </row>
    <row r="26" spans="1:12" ht="32.25" customHeight="1">
      <c r="A26" s="21">
        <v>15</v>
      </c>
      <c r="B26" s="26" t="s">
        <v>122</v>
      </c>
      <c r="C26" s="33" t="s">
        <v>143</v>
      </c>
      <c r="D26" s="4" t="s">
        <v>43</v>
      </c>
      <c r="E26" s="32">
        <v>50</v>
      </c>
      <c r="F26" s="23"/>
      <c r="G26" s="30"/>
      <c r="H26" s="30">
        <f t="shared" si="0"/>
        <v>0</v>
      </c>
      <c r="I26" s="50"/>
      <c r="J26" s="51">
        <f t="shared" si="1"/>
        <v>0</v>
      </c>
      <c r="K26" s="52">
        <f t="shared" si="2"/>
        <v>0</v>
      </c>
      <c r="L26" s="52">
        <f t="shared" si="3"/>
        <v>0</v>
      </c>
    </row>
    <row r="27" spans="1:12" ht="42" customHeight="1">
      <c r="A27" s="21">
        <v>16</v>
      </c>
      <c r="B27" s="43" t="s">
        <v>151</v>
      </c>
      <c r="C27" s="42" t="s">
        <v>159</v>
      </c>
      <c r="D27" s="4" t="s">
        <v>43</v>
      </c>
      <c r="E27" s="4">
        <v>3</v>
      </c>
      <c r="F27" s="22"/>
      <c r="G27" s="30"/>
      <c r="H27" s="30">
        <f t="shared" si="0"/>
        <v>0</v>
      </c>
      <c r="I27" s="50"/>
      <c r="J27" s="51">
        <f t="shared" si="1"/>
        <v>0</v>
      </c>
      <c r="K27" s="52">
        <f t="shared" si="2"/>
        <v>0</v>
      </c>
      <c r="L27" s="52">
        <f t="shared" si="3"/>
        <v>0</v>
      </c>
    </row>
    <row r="28" spans="1:12" ht="31.5" customHeight="1">
      <c r="A28" s="21">
        <v>17</v>
      </c>
      <c r="B28" s="43" t="s">
        <v>160</v>
      </c>
      <c r="C28" s="44" t="s">
        <v>161</v>
      </c>
      <c r="D28" s="4" t="s">
        <v>43</v>
      </c>
      <c r="E28" s="4">
        <v>3</v>
      </c>
      <c r="F28" s="23"/>
      <c r="G28" s="30"/>
      <c r="H28" s="30">
        <f t="shared" si="0"/>
        <v>0</v>
      </c>
      <c r="I28" s="50"/>
      <c r="J28" s="51">
        <f t="shared" si="1"/>
        <v>0</v>
      </c>
      <c r="K28" s="52">
        <f t="shared" si="2"/>
        <v>0</v>
      </c>
      <c r="L28" s="52">
        <f t="shared" si="3"/>
        <v>0</v>
      </c>
    </row>
    <row r="29" spans="1:12" ht="42" customHeight="1">
      <c r="A29" s="21">
        <v>18</v>
      </c>
      <c r="B29" s="43" t="s">
        <v>152</v>
      </c>
      <c r="C29" s="42" t="s">
        <v>12</v>
      </c>
      <c r="D29" s="4" t="s">
        <v>43</v>
      </c>
      <c r="E29" s="4">
        <v>16</v>
      </c>
      <c r="F29" s="23"/>
      <c r="G29" s="30"/>
      <c r="H29" s="30">
        <f t="shared" si="0"/>
        <v>0</v>
      </c>
      <c r="I29" s="50"/>
      <c r="J29" s="51">
        <f t="shared" si="1"/>
        <v>0</v>
      </c>
      <c r="K29" s="52">
        <f t="shared" si="2"/>
        <v>0</v>
      </c>
      <c r="L29" s="52">
        <f t="shared" si="3"/>
        <v>0</v>
      </c>
    </row>
    <row r="30" spans="1:12" ht="43.5" customHeight="1">
      <c r="A30" s="21">
        <v>19</v>
      </c>
      <c r="B30" s="1" t="s">
        <v>132</v>
      </c>
      <c r="C30" s="4" t="s">
        <v>12</v>
      </c>
      <c r="D30" s="4" t="s">
        <v>91</v>
      </c>
      <c r="E30" s="4">
        <v>30</v>
      </c>
      <c r="F30" s="23"/>
      <c r="G30" s="30"/>
      <c r="H30" s="30">
        <f t="shared" si="0"/>
        <v>0</v>
      </c>
      <c r="I30" s="50"/>
      <c r="J30" s="51">
        <f t="shared" si="1"/>
        <v>0</v>
      </c>
      <c r="K30" s="52">
        <f t="shared" si="2"/>
        <v>0</v>
      </c>
      <c r="L30" s="52">
        <f t="shared" si="3"/>
        <v>0</v>
      </c>
    </row>
    <row r="31" spans="1:12" ht="31.5" customHeight="1">
      <c r="A31" s="21">
        <v>20</v>
      </c>
      <c r="B31" s="24" t="s">
        <v>92</v>
      </c>
      <c r="C31" s="4" t="s">
        <v>12</v>
      </c>
      <c r="D31" s="4" t="s">
        <v>91</v>
      </c>
      <c r="E31" s="4">
        <v>40</v>
      </c>
      <c r="F31" s="23"/>
      <c r="G31" s="30"/>
      <c r="H31" s="30">
        <f t="shared" si="0"/>
        <v>0</v>
      </c>
      <c r="I31" s="50"/>
      <c r="J31" s="51">
        <f t="shared" si="1"/>
        <v>0</v>
      </c>
      <c r="K31" s="52">
        <f t="shared" si="2"/>
        <v>0</v>
      </c>
      <c r="L31" s="52">
        <f t="shared" si="3"/>
        <v>0</v>
      </c>
    </row>
    <row r="32" spans="1:12" ht="48.75" customHeight="1">
      <c r="A32" s="21">
        <v>21</v>
      </c>
      <c r="B32" s="1" t="s">
        <v>133</v>
      </c>
      <c r="C32" s="4" t="s">
        <v>13</v>
      </c>
      <c r="D32" s="4" t="s">
        <v>91</v>
      </c>
      <c r="E32" s="4">
        <v>3</v>
      </c>
      <c r="F32" s="23" t="s">
        <v>147</v>
      </c>
      <c r="G32" s="30"/>
      <c r="H32" s="30">
        <f t="shared" si="0"/>
        <v>0</v>
      </c>
      <c r="I32" s="50"/>
      <c r="J32" s="51">
        <f t="shared" si="1"/>
        <v>0</v>
      </c>
      <c r="K32" s="52">
        <f t="shared" si="2"/>
        <v>0</v>
      </c>
      <c r="L32" s="52">
        <f t="shared" si="3"/>
        <v>0</v>
      </c>
    </row>
    <row r="33" spans="1:12" ht="59.25" customHeight="1">
      <c r="A33" s="21">
        <v>22</v>
      </c>
      <c r="B33" s="1" t="s">
        <v>134</v>
      </c>
      <c r="C33" s="4" t="s">
        <v>14</v>
      </c>
      <c r="D33" s="4" t="s">
        <v>43</v>
      </c>
      <c r="E33" s="4">
        <v>10</v>
      </c>
      <c r="F33" s="23"/>
      <c r="G33" s="30"/>
      <c r="H33" s="30">
        <f t="shared" si="0"/>
        <v>0</v>
      </c>
      <c r="I33" s="50"/>
      <c r="J33" s="51">
        <f t="shared" si="1"/>
        <v>0</v>
      </c>
      <c r="K33" s="52">
        <f t="shared" si="2"/>
        <v>0</v>
      </c>
      <c r="L33" s="52">
        <f t="shared" si="3"/>
        <v>0</v>
      </c>
    </row>
    <row r="34" spans="1:12" ht="47.25" customHeight="1">
      <c r="A34" s="21">
        <v>23</v>
      </c>
      <c r="B34" s="1" t="s">
        <v>105</v>
      </c>
      <c r="C34" s="4" t="s">
        <v>59</v>
      </c>
      <c r="D34" s="4" t="s">
        <v>43</v>
      </c>
      <c r="E34" s="4">
        <v>100</v>
      </c>
      <c r="F34" s="23"/>
      <c r="G34" s="30"/>
      <c r="H34" s="30">
        <f t="shared" si="0"/>
        <v>0</v>
      </c>
      <c r="I34" s="50"/>
      <c r="J34" s="51">
        <f t="shared" si="1"/>
        <v>0</v>
      </c>
      <c r="K34" s="52">
        <f t="shared" si="2"/>
        <v>0</v>
      </c>
      <c r="L34" s="52">
        <f t="shared" si="3"/>
        <v>0</v>
      </c>
    </row>
    <row r="35" spans="1:12" ht="37.5" customHeight="1">
      <c r="A35" s="21">
        <v>24</v>
      </c>
      <c r="B35" s="1" t="s">
        <v>93</v>
      </c>
      <c r="C35" s="4" t="s">
        <v>6</v>
      </c>
      <c r="D35" s="4" t="s">
        <v>43</v>
      </c>
      <c r="E35" s="4">
        <v>50</v>
      </c>
      <c r="F35" s="23"/>
      <c r="G35" s="30"/>
      <c r="H35" s="30">
        <f t="shared" si="0"/>
        <v>0</v>
      </c>
      <c r="I35" s="50"/>
      <c r="J35" s="51">
        <f t="shared" si="1"/>
        <v>0</v>
      </c>
      <c r="K35" s="52">
        <f t="shared" si="2"/>
        <v>0</v>
      </c>
      <c r="L35" s="52">
        <f t="shared" si="3"/>
        <v>0</v>
      </c>
    </row>
    <row r="36" spans="1:12" ht="18" customHeight="1">
      <c r="A36" s="21">
        <v>25</v>
      </c>
      <c r="B36" s="1" t="s">
        <v>32</v>
      </c>
      <c r="C36" s="4" t="s">
        <v>8</v>
      </c>
      <c r="D36" s="4" t="s">
        <v>43</v>
      </c>
      <c r="E36" s="4">
        <v>2</v>
      </c>
      <c r="F36" s="23"/>
      <c r="G36" s="30"/>
      <c r="H36" s="30">
        <f t="shared" si="0"/>
        <v>0</v>
      </c>
      <c r="I36" s="50"/>
      <c r="J36" s="51">
        <f t="shared" si="1"/>
        <v>0</v>
      </c>
      <c r="K36" s="52">
        <f t="shared" si="2"/>
        <v>0</v>
      </c>
      <c r="L36" s="52">
        <f t="shared" si="3"/>
        <v>0</v>
      </c>
    </row>
    <row r="37" spans="1:12" ht="71.25" customHeight="1">
      <c r="A37" s="21">
        <v>26</v>
      </c>
      <c r="B37" s="1" t="s">
        <v>135</v>
      </c>
      <c r="C37" s="4" t="s">
        <v>14</v>
      </c>
      <c r="D37" s="4" t="s">
        <v>43</v>
      </c>
      <c r="E37" s="4">
        <v>40</v>
      </c>
      <c r="F37" s="23"/>
      <c r="G37" s="30"/>
      <c r="H37" s="30">
        <f t="shared" si="0"/>
        <v>0</v>
      </c>
      <c r="I37" s="50"/>
      <c r="J37" s="51">
        <f t="shared" si="1"/>
        <v>0</v>
      </c>
      <c r="K37" s="52">
        <f t="shared" si="2"/>
        <v>0</v>
      </c>
      <c r="L37" s="52">
        <f t="shared" si="3"/>
        <v>0</v>
      </c>
    </row>
    <row r="38" spans="1:12" ht="38.25" customHeight="1">
      <c r="A38" s="21">
        <v>27</v>
      </c>
      <c r="B38" s="24" t="s">
        <v>107</v>
      </c>
      <c r="C38" s="4" t="s">
        <v>14</v>
      </c>
      <c r="D38" s="4" t="s">
        <v>43</v>
      </c>
      <c r="E38" s="4">
        <v>15</v>
      </c>
      <c r="F38" s="23"/>
      <c r="G38" s="30"/>
      <c r="H38" s="30">
        <f t="shared" si="0"/>
        <v>0</v>
      </c>
      <c r="I38" s="50"/>
      <c r="J38" s="51">
        <f t="shared" si="1"/>
        <v>0</v>
      </c>
      <c r="K38" s="52">
        <f t="shared" si="2"/>
        <v>0</v>
      </c>
      <c r="L38" s="52">
        <f t="shared" si="3"/>
        <v>0</v>
      </c>
    </row>
    <row r="39" spans="1:12" ht="40.5" customHeight="1">
      <c r="A39" s="21">
        <v>28</v>
      </c>
      <c r="B39" s="1" t="s">
        <v>104</v>
      </c>
      <c r="C39" s="4" t="s">
        <v>22</v>
      </c>
      <c r="D39" s="4" t="s">
        <v>43</v>
      </c>
      <c r="E39" s="4">
        <v>20</v>
      </c>
      <c r="F39" s="23"/>
      <c r="G39" s="30"/>
      <c r="H39" s="30">
        <f t="shared" si="0"/>
        <v>0</v>
      </c>
      <c r="I39" s="50"/>
      <c r="J39" s="51">
        <f t="shared" si="1"/>
        <v>0</v>
      </c>
      <c r="K39" s="52">
        <f t="shared" si="2"/>
        <v>0</v>
      </c>
      <c r="L39" s="52">
        <f t="shared" si="3"/>
        <v>0</v>
      </c>
    </row>
    <row r="40" spans="1:12" ht="47.25" customHeight="1">
      <c r="A40" s="21">
        <v>29</v>
      </c>
      <c r="B40" s="1" t="s">
        <v>94</v>
      </c>
      <c r="C40" s="4" t="s">
        <v>14</v>
      </c>
      <c r="D40" s="4" t="s">
        <v>43</v>
      </c>
      <c r="E40" s="4">
        <v>30</v>
      </c>
      <c r="F40" s="23"/>
      <c r="G40" s="30"/>
      <c r="H40" s="30">
        <f aca="true" t="shared" si="4" ref="H40:H69">G40*E40</f>
        <v>0</v>
      </c>
      <c r="I40" s="50"/>
      <c r="J40" s="51">
        <f t="shared" si="1"/>
        <v>0</v>
      </c>
      <c r="K40" s="52">
        <f t="shared" si="2"/>
        <v>0</v>
      </c>
      <c r="L40" s="52">
        <f t="shared" si="3"/>
        <v>0</v>
      </c>
    </row>
    <row r="41" spans="1:12" ht="27.75" customHeight="1">
      <c r="A41" s="21">
        <v>30</v>
      </c>
      <c r="B41" s="1" t="s">
        <v>86</v>
      </c>
      <c r="C41" s="4" t="s">
        <v>87</v>
      </c>
      <c r="D41" s="4" t="s">
        <v>43</v>
      </c>
      <c r="E41" s="4">
        <v>15</v>
      </c>
      <c r="F41" s="23"/>
      <c r="G41" s="30"/>
      <c r="H41" s="30">
        <f t="shared" si="4"/>
        <v>0</v>
      </c>
      <c r="I41" s="50"/>
      <c r="J41" s="51">
        <f t="shared" si="1"/>
        <v>0</v>
      </c>
      <c r="K41" s="52">
        <f t="shared" si="2"/>
        <v>0</v>
      </c>
      <c r="L41" s="52">
        <f t="shared" si="3"/>
        <v>0</v>
      </c>
    </row>
    <row r="42" spans="1:12" ht="46.5" customHeight="1">
      <c r="A42" s="21">
        <v>31</v>
      </c>
      <c r="B42" s="1" t="s">
        <v>33</v>
      </c>
      <c r="C42" s="32" t="s">
        <v>15</v>
      </c>
      <c r="D42" s="4" t="s">
        <v>43</v>
      </c>
      <c r="E42" s="4">
        <v>5</v>
      </c>
      <c r="F42" s="23"/>
      <c r="G42" s="30"/>
      <c r="H42" s="30">
        <f t="shared" si="4"/>
        <v>0</v>
      </c>
      <c r="I42" s="50"/>
      <c r="J42" s="51">
        <f t="shared" si="1"/>
        <v>0</v>
      </c>
      <c r="K42" s="52">
        <f t="shared" si="2"/>
        <v>0</v>
      </c>
      <c r="L42" s="52">
        <f t="shared" si="3"/>
        <v>0</v>
      </c>
    </row>
    <row r="43" spans="1:12" ht="36" customHeight="1">
      <c r="A43" s="21">
        <v>32</v>
      </c>
      <c r="B43" s="43" t="s">
        <v>154</v>
      </c>
      <c r="C43" s="42" t="s">
        <v>8</v>
      </c>
      <c r="D43" s="4" t="s">
        <v>91</v>
      </c>
      <c r="E43" s="4">
        <v>3</v>
      </c>
      <c r="F43" s="23"/>
      <c r="G43" s="30"/>
      <c r="H43" s="30">
        <f t="shared" si="4"/>
        <v>0</v>
      </c>
      <c r="I43" s="50"/>
      <c r="J43" s="51">
        <f t="shared" si="1"/>
        <v>0</v>
      </c>
      <c r="K43" s="52">
        <f t="shared" si="2"/>
        <v>0</v>
      </c>
      <c r="L43" s="52">
        <f t="shared" si="3"/>
        <v>0</v>
      </c>
    </row>
    <row r="44" spans="1:12" ht="44.25" customHeight="1">
      <c r="A44" s="21">
        <v>33</v>
      </c>
      <c r="B44" s="1" t="s">
        <v>58</v>
      </c>
      <c r="C44" s="4" t="s">
        <v>16</v>
      </c>
      <c r="D44" s="4" t="s">
        <v>43</v>
      </c>
      <c r="E44" s="4">
        <v>5</v>
      </c>
      <c r="F44" s="23"/>
      <c r="G44" s="30"/>
      <c r="H44" s="30">
        <f t="shared" si="4"/>
        <v>0</v>
      </c>
      <c r="I44" s="50"/>
      <c r="J44" s="51">
        <f t="shared" si="1"/>
        <v>0</v>
      </c>
      <c r="K44" s="52">
        <f t="shared" si="2"/>
        <v>0</v>
      </c>
      <c r="L44" s="52">
        <f t="shared" si="3"/>
        <v>0</v>
      </c>
    </row>
    <row r="45" spans="1:12" ht="55.5" customHeight="1">
      <c r="A45" s="21">
        <v>34</v>
      </c>
      <c r="B45" s="1" t="s">
        <v>34</v>
      </c>
      <c r="C45" s="4" t="s">
        <v>11</v>
      </c>
      <c r="D45" s="4" t="s">
        <v>43</v>
      </c>
      <c r="E45" s="4">
        <v>5</v>
      </c>
      <c r="F45" s="23"/>
      <c r="G45" s="30"/>
      <c r="H45" s="30">
        <f t="shared" si="4"/>
        <v>0</v>
      </c>
      <c r="I45" s="50"/>
      <c r="J45" s="51">
        <f t="shared" si="1"/>
        <v>0</v>
      </c>
      <c r="K45" s="52">
        <f t="shared" si="2"/>
        <v>0</v>
      </c>
      <c r="L45" s="52">
        <f t="shared" si="3"/>
        <v>0</v>
      </c>
    </row>
    <row r="46" spans="1:12" ht="33" customHeight="1">
      <c r="A46" s="21">
        <v>35</v>
      </c>
      <c r="B46" s="1" t="s">
        <v>141</v>
      </c>
      <c r="C46" s="4" t="s">
        <v>17</v>
      </c>
      <c r="D46" s="4" t="s">
        <v>43</v>
      </c>
      <c r="E46" s="4">
        <v>10</v>
      </c>
      <c r="F46" s="23"/>
      <c r="G46" s="30"/>
      <c r="H46" s="30">
        <f t="shared" si="4"/>
        <v>0</v>
      </c>
      <c r="I46" s="50"/>
      <c r="J46" s="51">
        <f t="shared" si="1"/>
        <v>0</v>
      </c>
      <c r="K46" s="52">
        <f t="shared" si="2"/>
        <v>0</v>
      </c>
      <c r="L46" s="52">
        <f t="shared" si="3"/>
        <v>0</v>
      </c>
    </row>
    <row r="47" spans="1:12" ht="24" customHeight="1">
      <c r="A47" s="21">
        <v>36</v>
      </c>
      <c r="B47" s="1" t="s">
        <v>46</v>
      </c>
      <c r="C47" s="4" t="s">
        <v>19</v>
      </c>
      <c r="D47" s="4" t="s">
        <v>43</v>
      </c>
      <c r="E47" s="4">
        <v>60</v>
      </c>
      <c r="F47" s="23"/>
      <c r="G47" s="30"/>
      <c r="H47" s="30">
        <f t="shared" si="4"/>
        <v>0</v>
      </c>
      <c r="I47" s="50"/>
      <c r="J47" s="51">
        <f t="shared" si="1"/>
        <v>0</v>
      </c>
      <c r="K47" s="52">
        <f t="shared" si="2"/>
        <v>0</v>
      </c>
      <c r="L47" s="52">
        <f t="shared" si="3"/>
        <v>0</v>
      </c>
    </row>
    <row r="48" spans="1:12" ht="30.75" customHeight="1">
      <c r="A48" s="21">
        <v>37</v>
      </c>
      <c r="B48" s="1" t="s">
        <v>136</v>
      </c>
      <c r="C48" s="4" t="s">
        <v>19</v>
      </c>
      <c r="D48" s="4" t="s">
        <v>43</v>
      </c>
      <c r="E48" s="4">
        <v>50</v>
      </c>
      <c r="F48" s="23"/>
      <c r="G48" s="30"/>
      <c r="H48" s="30">
        <f t="shared" si="4"/>
        <v>0</v>
      </c>
      <c r="I48" s="50"/>
      <c r="J48" s="51">
        <f t="shared" si="1"/>
        <v>0</v>
      </c>
      <c r="K48" s="52">
        <f t="shared" si="2"/>
        <v>0</v>
      </c>
      <c r="L48" s="52">
        <f t="shared" si="3"/>
        <v>0</v>
      </c>
    </row>
    <row r="49" spans="1:12" ht="14.25" customHeight="1">
      <c r="A49" s="21">
        <v>38</v>
      </c>
      <c r="B49" s="1" t="s">
        <v>148</v>
      </c>
      <c r="C49" s="4" t="s">
        <v>19</v>
      </c>
      <c r="D49" s="4" t="s">
        <v>43</v>
      </c>
      <c r="E49" s="4">
        <v>105</v>
      </c>
      <c r="F49" s="23"/>
      <c r="G49" s="30"/>
      <c r="H49" s="30">
        <f t="shared" si="4"/>
        <v>0</v>
      </c>
      <c r="I49" s="50"/>
      <c r="J49" s="51">
        <f t="shared" si="1"/>
        <v>0</v>
      </c>
      <c r="K49" s="52">
        <f t="shared" si="2"/>
        <v>0</v>
      </c>
      <c r="L49" s="52">
        <f t="shared" si="3"/>
        <v>0</v>
      </c>
    </row>
    <row r="50" spans="1:12" ht="27.75" customHeight="1">
      <c r="A50" s="21">
        <v>39</v>
      </c>
      <c r="B50" s="1" t="s">
        <v>137</v>
      </c>
      <c r="C50" s="4" t="s">
        <v>19</v>
      </c>
      <c r="D50" s="4" t="s">
        <v>43</v>
      </c>
      <c r="E50" s="4">
        <v>40</v>
      </c>
      <c r="F50" s="23"/>
      <c r="G50" s="30"/>
      <c r="H50" s="30">
        <f t="shared" si="4"/>
        <v>0</v>
      </c>
      <c r="I50" s="50"/>
      <c r="J50" s="51">
        <f t="shared" si="1"/>
        <v>0</v>
      </c>
      <c r="K50" s="52">
        <f t="shared" si="2"/>
        <v>0</v>
      </c>
      <c r="L50" s="52">
        <f t="shared" si="3"/>
        <v>0</v>
      </c>
    </row>
    <row r="51" spans="1:12" ht="36" customHeight="1">
      <c r="A51" s="21">
        <v>40</v>
      </c>
      <c r="B51" s="1" t="s">
        <v>149</v>
      </c>
      <c r="C51" s="4" t="s">
        <v>19</v>
      </c>
      <c r="D51" s="4" t="s">
        <v>43</v>
      </c>
      <c r="E51" s="4">
        <v>60</v>
      </c>
      <c r="F51" s="23"/>
      <c r="G51" s="30"/>
      <c r="H51" s="30">
        <f t="shared" si="4"/>
        <v>0</v>
      </c>
      <c r="I51" s="50"/>
      <c r="J51" s="51">
        <f t="shared" si="1"/>
        <v>0</v>
      </c>
      <c r="K51" s="52">
        <f t="shared" si="2"/>
        <v>0</v>
      </c>
      <c r="L51" s="52">
        <f t="shared" si="3"/>
        <v>0</v>
      </c>
    </row>
    <row r="52" spans="1:12" ht="24.75" customHeight="1">
      <c r="A52" s="21">
        <v>41</v>
      </c>
      <c r="B52" s="24" t="s">
        <v>138</v>
      </c>
      <c r="C52" s="4" t="s">
        <v>19</v>
      </c>
      <c r="D52" s="4" t="s">
        <v>43</v>
      </c>
      <c r="E52" s="4">
        <v>50</v>
      </c>
      <c r="F52" s="23"/>
      <c r="G52" s="30"/>
      <c r="H52" s="30">
        <f t="shared" si="4"/>
        <v>0</v>
      </c>
      <c r="I52" s="50"/>
      <c r="J52" s="51">
        <f t="shared" si="1"/>
        <v>0</v>
      </c>
      <c r="K52" s="52">
        <f t="shared" si="2"/>
        <v>0</v>
      </c>
      <c r="L52" s="52">
        <f t="shared" si="3"/>
        <v>0</v>
      </c>
    </row>
    <row r="53" spans="1:12" ht="26.25" customHeight="1">
      <c r="A53" s="21">
        <v>42</v>
      </c>
      <c r="B53" s="1" t="s">
        <v>95</v>
      </c>
      <c r="C53" s="4" t="s">
        <v>19</v>
      </c>
      <c r="D53" s="4" t="s">
        <v>43</v>
      </c>
      <c r="E53" s="4">
        <v>30</v>
      </c>
      <c r="F53" s="23"/>
      <c r="G53" s="30"/>
      <c r="H53" s="30">
        <f t="shared" si="4"/>
        <v>0</v>
      </c>
      <c r="I53" s="50"/>
      <c r="J53" s="51">
        <f t="shared" si="1"/>
        <v>0</v>
      </c>
      <c r="K53" s="52">
        <f t="shared" si="2"/>
        <v>0</v>
      </c>
      <c r="L53" s="52">
        <f t="shared" si="3"/>
        <v>0</v>
      </c>
    </row>
    <row r="54" spans="1:12" ht="24" customHeight="1">
      <c r="A54" s="21">
        <v>43</v>
      </c>
      <c r="B54" s="1" t="s">
        <v>47</v>
      </c>
      <c r="C54" s="4" t="s">
        <v>19</v>
      </c>
      <c r="D54" s="4" t="s">
        <v>43</v>
      </c>
      <c r="E54" s="4">
        <v>40</v>
      </c>
      <c r="F54" s="23"/>
      <c r="G54" s="30"/>
      <c r="H54" s="30">
        <f t="shared" si="4"/>
        <v>0</v>
      </c>
      <c r="I54" s="50"/>
      <c r="J54" s="51">
        <f t="shared" si="1"/>
        <v>0</v>
      </c>
      <c r="K54" s="52">
        <f t="shared" si="2"/>
        <v>0</v>
      </c>
      <c r="L54" s="52">
        <f t="shared" si="3"/>
        <v>0</v>
      </c>
    </row>
    <row r="55" spans="1:12" ht="29.25" customHeight="1">
      <c r="A55" s="21">
        <v>44</v>
      </c>
      <c r="B55" s="1" t="s">
        <v>139</v>
      </c>
      <c r="C55" s="4">
        <v>158511009</v>
      </c>
      <c r="D55" s="4" t="s">
        <v>43</v>
      </c>
      <c r="E55" s="4">
        <v>40</v>
      </c>
      <c r="F55" s="23"/>
      <c r="G55" s="30"/>
      <c r="H55" s="30">
        <f t="shared" si="4"/>
        <v>0</v>
      </c>
      <c r="I55" s="50"/>
      <c r="J55" s="51">
        <f t="shared" si="1"/>
        <v>0</v>
      </c>
      <c r="K55" s="52">
        <f t="shared" si="2"/>
        <v>0</v>
      </c>
      <c r="L55" s="52">
        <f t="shared" si="3"/>
        <v>0</v>
      </c>
    </row>
    <row r="56" spans="1:12" ht="22.5" customHeight="1">
      <c r="A56" s="21">
        <v>45</v>
      </c>
      <c r="B56" s="1" t="s">
        <v>140</v>
      </c>
      <c r="C56" s="4" t="s">
        <v>19</v>
      </c>
      <c r="D56" s="4" t="s">
        <v>43</v>
      </c>
      <c r="E56" s="4">
        <v>40</v>
      </c>
      <c r="F56" s="23"/>
      <c r="G56" s="30"/>
      <c r="H56" s="30">
        <f t="shared" si="4"/>
        <v>0</v>
      </c>
      <c r="I56" s="50"/>
      <c r="J56" s="51">
        <f t="shared" si="1"/>
        <v>0</v>
      </c>
      <c r="K56" s="52">
        <f t="shared" si="2"/>
        <v>0</v>
      </c>
      <c r="L56" s="52">
        <f t="shared" si="3"/>
        <v>0</v>
      </c>
    </row>
    <row r="57" spans="1:12" ht="21" customHeight="1">
      <c r="A57" s="21">
        <v>46</v>
      </c>
      <c r="B57" s="1" t="s">
        <v>35</v>
      </c>
      <c r="C57" s="4" t="s">
        <v>18</v>
      </c>
      <c r="D57" s="4" t="s">
        <v>76</v>
      </c>
      <c r="E57" s="4">
        <v>100</v>
      </c>
      <c r="F57" s="23"/>
      <c r="G57" s="30"/>
      <c r="H57" s="30">
        <f t="shared" si="4"/>
        <v>0</v>
      </c>
      <c r="I57" s="50"/>
      <c r="J57" s="51">
        <f t="shared" si="1"/>
        <v>0</v>
      </c>
      <c r="K57" s="52">
        <f t="shared" si="2"/>
        <v>0</v>
      </c>
      <c r="L57" s="52">
        <f t="shared" si="3"/>
        <v>0</v>
      </c>
    </row>
    <row r="58" spans="1:12" ht="44.25" customHeight="1">
      <c r="A58" s="21">
        <v>47</v>
      </c>
      <c r="B58" s="1" t="s">
        <v>53</v>
      </c>
      <c r="C58" s="4" t="s">
        <v>25</v>
      </c>
      <c r="D58" s="4" t="s">
        <v>76</v>
      </c>
      <c r="E58" s="4">
        <v>15</v>
      </c>
      <c r="F58" s="23"/>
      <c r="G58" s="30"/>
      <c r="H58" s="30">
        <f t="shared" si="4"/>
        <v>0</v>
      </c>
      <c r="I58" s="50"/>
      <c r="J58" s="51">
        <f t="shared" si="1"/>
        <v>0</v>
      </c>
      <c r="K58" s="52">
        <f t="shared" si="2"/>
        <v>0</v>
      </c>
      <c r="L58" s="52">
        <f t="shared" si="3"/>
        <v>0</v>
      </c>
    </row>
    <row r="59" spans="1:12" ht="22.5" customHeight="1">
      <c r="A59" s="21">
        <v>48</v>
      </c>
      <c r="B59" s="1" t="s">
        <v>55</v>
      </c>
      <c r="C59" s="4" t="s">
        <v>20</v>
      </c>
      <c r="D59" s="4" t="s">
        <v>43</v>
      </c>
      <c r="E59" s="4">
        <v>20</v>
      </c>
      <c r="F59" s="40"/>
      <c r="G59" s="30"/>
      <c r="H59" s="39">
        <f t="shared" si="4"/>
        <v>0</v>
      </c>
      <c r="I59" s="50"/>
      <c r="J59" s="51">
        <f t="shared" si="1"/>
        <v>0</v>
      </c>
      <c r="K59" s="52">
        <f t="shared" si="2"/>
        <v>0</v>
      </c>
      <c r="L59" s="52">
        <f t="shared" si="3"/>
        <v>0</v>
      </c>
    </row>
    <row r="60" spans="1:12" ht="60" customHeight="1">
      <c r="A60" s="21">
        <v>49</v>
      </c>
      <c r="B60" s="26" t="s">
        <v>120</v>
      </c>
      <c r="C60" s="4" t="s">
        <v>26</v>
      </c>
      <c r="D60" s="4" t="s">
        <v>43</v>
      </c>
      <c r="E60" s="32">
        <v>300</v>
      </c>
      <c r="F60" s="23"/>
      <c r="G60" s="30"/>
      <c r="H60" s="30">
        <f t="shared" si="4"/>
        <v>0</v>
      </c>
      <c r="I60" s="50"/>
      <c r="J60" s="51">
        <f t="shared" si="1"/>
        <v>0</v>
      </c>
      <c r="K60" s="52">
        <f t="shared" si="2"/>
        <v>0</v>
      </c>
      <c r="L60" s="52">
        <f t="shared" si="3"/>
        <v>0</v>
      </c>
    </row>
    <row r="61" spans="1:12" ht="35.25" customHeight="1">
      <c r="A61" s="21">
        <v>50</v>
      </c>
      <c r="B61" s="1" t="s">
        <v>96</v>
      </c>
      <c r="C61" s="4" t="s">
        <v>81</v>
      </c>
      <c r="D61" s="4" t="s">
        <v>43</v>
      </c>
      <c r="E61" s="4">
        <v>5</v>
      </c>
      <c r="F61" s="23"/>
      <c r="G61" s="30"/>
      <c r="H61" s="30">
        <f t="shared" si="4"/>
        <v>0</v>
      </c>
      <c r="I61" s="50"/>
      <c r="J61" s="51">
        <f t="shared" si="1"/>
        <v>0</v>
      </c>
      <c r="K61" s="52">
        <f t="shared" si="2"/>
        <v>0</v>
      </c>
      <c r="L61" s="52">
        <f t="shared" si="3"/>
        <v>0</v>
      </c>
    </row>
    <row r="62" spans="1:12" ht="32.25" customHeight="1">
      <c r="A62" s="21">
        <v>51</v>
      </c>
      <c r="B62" s="1" t="s">
        <v>97</v>
      </c>
      <c r="C62" s="4" t="s">
        <v>21</v>
      </c>
      <c r="D62" s="4" t="s">
        <v>43</v>
      </c>
      <c r="E62" s="4">
        <v>20</v>
      </c>
      <c r="F62" s="23"/>
      <c r="G62" s="30"/>
      <c r="H62" s="30">
        <f t="shared" si="4"/>
        <v>0</v>
      </c>
      <c r="I62" s="50"/>
      <c r="J62" s="51">
        <f t="shared" si="1"/>
        <v>0</v>
      </c>
      <c r="K62" s="52">
        <f t="shared" si="2"/>
        <v>0</v>
      </c>
      <c r="L62" s="52">
        <f t="shared" si="3"/>
        <v>0</v>
      </c>
    </row>
    <row r="63" spans="1:12" ht="34.5" customHeight="1">
      <c r="A63" s="21">
        <v>52</v>
      </c>
      <c r="B63" s="26" t="s">
        <v>125</v>
      </c>
      <c r="C63" s="4" t="s">
        <v>145</v>
      </c>
      <c r="D63" s="4" t="s">
        <v>43</v>
      </c>
      <c r="E63" s="32">
        <v>3</v>
      </c>
      <c r="F63" s="23"/>
      <c r="G63" s="30"/>
      <c r="H63" s="30">
        <f t="shared" si="4"/>
        <v>0</v>
      </c>
      <c r="I63" s="50"/>
      <c r="J63" s="51">
        <f t="shared" si="1"/>
        <v>0</v>
      </c>
      <c r="K63" s="52">
        <f t="shared" si="2"/>
        <v>0</v>
      </c>
      <c r="L63" s="52">
        <f t="shared" si="3"/>
        <v>0</v>
      </c>
    </row>
    <row r="64" spans="1:12" ht="23.25" customHeight="1">
      <c r="A64" s="21">
        <v>53</v>
      </c>
      <c r="B64" s="26" t="s">
        <v>36</v>
      </c>
      <c r="C64" s="4" t="s">
        <v>5</v>
      </c>
      <c r="D64" s="4" t="s">
        <v>43</v>
      </c>
      <c r="E64" s="4">
        <v>5</v>
      </c>
      <c r="F64" s="23"/>
      <c r="G64" s="30"/>
      <c r="H64" s="30">
        <f t="shared" si="4"/>
        <v>0</v>
      </c>
      <c r="I64" s="50"/>
      <c r="J64" s="51">
        <f t="shared" si="1"/>
        <v>0</v>
      </c>
      <c r="K64" s="52">
        <f t="shared" si="2"/>
        <v>0</v>
      </c>
      <c r="L64" s="52">
        <f t="shared" si="3"/>
        <v>0</v>
      </c>
    </row>
    <row r="65" spans="1:12" ht="23.25" customHeight="1">
      <c r="A65" s="21">
        <v>54</v>
      </c>
      <c r="B65" s="1" t="s">
        <v>56</v>
      </c>
      <c r="C65" s="4" t="s">
        <v>59</v>
      </c>
      <c r="D65" s="4" t="s">
        <v>43</v>
      </c>
      <c r="E65" s="4">
        <v>60</v>
      </c>
      <c r="F65" s="23"/>
      <c r="G65" s="30"/>
      <c r="H65" s="30">
        <f t="shared" si="4"/>
        <v>0</v>
      </c>
      <c r="I65" s="50"/>
      <c r="J65" s="51">
        <f t="shared" si="1"/>
        <v>0</v>
      </c>
      <c r="K65" s="52">
        <f t="shared" si="2"/>
        <v>0</v>
      </c>
      <c r="L65" s="52">
        <f t="shared" si="3"/>
        <v>0</v>
      </c>
    </row>
    <row r="66" spans="1:12" ht="33.75" customHeight="1">
      <c r="A66" s="21">
        <v>55</v>
      </c>
      <c r="B66" s="1" t="s">
        <v>98</v>
      </c>
      <c r="C66" s="4" t="s">
        <v>81</v>
      </c>
      <c r="D66" s="4" t="s">
        <v>43</v>
      </c>
      <c r="E66" s="4">
        <v>5</v>
      </c>
      <c r="F66" s="23"/>
      <c r="G66" s="30"/>
      <c r="H66" s="30">
        <f t="shared" si="4"/>
        <v>0</v>
      </c>
      <c r="I66" s="50"/>
      <c r="J66" s="51">
        <f t="shared" si="1"/>
        <v>0</v>
      </c>
      <c r="K66" s="52">
        <f t="shared" si="2"/>
        <v>0</v>
      </c>
      <c r="L66" s="52">
        <f t="shared" si="3"/>
        <v>0</v>
      </c>
    </row>
    <row r="67" spans="1:12" ht="36.75" customHeight="1">
      <c r="A67" s="21">
        <v>56</v>
      </c>
      <c r="B67" s="1" t="s">
        <v>37</v>
      </c>
      <c r="C67" s="5" t="s">
        <v>81</v>
      </c>
      <c r="D67" s="4" t="s">
        <v>43</v>
      </c>
      <c r="E67" s="4">
        <v>20</v>
      </c>
      <c r="F67" s="23"/>
      <c r="G67" s="30"/>
      <c r="H67" s="30">
        <f t="shared" si="4"/>
        <v>0</v>
      </c>
      <c r="I67" s="50"/>
      <c r="J67" s="51">
        <f t="shared" si="1"/>
        <v>0</v>
      </c>
      <c r="K67" s="52">
        <f t="shared" si="2"/>
        <v>0</v>
      </c>
      <c r="L67" s="52">
        <f t="shared" si="3"/>
        <v>0</v>
      </c>
    </row>
    <row r="68" spans="1:12" ht="31.5" customHeight="1">
      <c r="A68" s="21">
        <v>57</v>
      </c>
      <c r="B68" s="26" t="s">
        <v>123</v>
      </c>
      <c r="C68" s="35" t="s">
        <v>23</v>
      </c>
      <c r="D68" s="4" t="s">
        <v>43</v>
      </c>
      <c r="E68" s="32">
        <v>20</v>
      </c>
      <c r="F68" s="23"/>
      <c r="G68" s="30"/>
      <c r="H68" s="30">
        <f t="shared" si="4"/>
        <v>0</v>
      </c>
      <c r="I68" s="50"/>
      <c r="J68" s="51">
        <f t="shared" si="1"/>
        <v>0</v>
      </c>
      <c r="K68" s="52">
        <f t="shared" si="2"/>
        <v>0</v>
      </c>
      <c r="L68" s="52">
        <f t="shared" si="3"/>
        <v>0</v>
      </c>
    </row>
    <row r="69" spans="1:12" ht="33" customHeight="1">
      <c r="A69" s="21">
        <v>58</v>
      </c>
      <c r="B69" s="1" t="s">
        <v>103</v>
      </c>
      <c r="C69" s="4" t="s">
        <v>23</v>
      </c>
      <c r="D69" s="4" t="s">
        <v>43</v>
      </c>
      <c r="E69" s="4">
        <v>30</v>
      </c>
      <c r="F69" s="23"/>
      <c r="G69" s="30"/>
      <c r="H69" s="30">
        <f t="shared" si="4"/>
        <v>0</v>
      </c>
      <c r="I69" s="50"/>
      <c r="J69" s="51">
        <f t="shared" si="1"/>
        <v>0</v>
      </c>
      <c r="K69" s="52">
        <f t="shared" si="2"/>
        <v>0</v>
      </c>
      <c r="L69" s="52">
        <f t="shared" si="3"/>
        <v>0</v>
      </c>
    </row>
    <row r="70" spans="1:12" ht="24" customHeight="1">
      <c r="A70" s="21">
        <v>59</v>
      </c>
      <c r="B70" s="26" t="s">
        <v>124</v>
      </c>
      <c r="C70" s="35" t="s">
        <v>144</v>
      </c>
      <c r="D70" s="4" t="s">
        <v>43</v>
      </c>
      <c r="E70" s="32">
        <v>50</v>
      </c>
      <c r="F70" s="23"/>
      <c r="G70" s="30"/>
      <c r="H70" s="30">
        <f aca="true" t="shared" si="5" ref="H70:H91">G70*E70</f>
        <v>0</v>
      </c>
      <c r="I70" s="50"/>
      <c r="J70" s="51">
        <f t="shared" si="1"/>
        <v>0</v>
      </c>
      <c r="K70" s="52">
        <f t="shared" si="2"/>
        <v>0</v>
      </c>
      <c r="L70" s="52">
        <f t="shared" si="3"/>
        <v>0</v>
      </c>
    </row>
    <row r="71" spans="1:12" ht="23.25" customHeight="1">
      <c r="A71" s="21">
        <v>60</v>
      </c>
      <c r="B71" s="1" t="s">
        <v>106</v>
      </c>
      <c r="C71" s="4" t="s">
        <v>59</v>
      </c>
      <c r="D71" s="4" t="s">
        <v>43</v>
      </c>
      <c r="E71" s="32">
        <v>100</v>
      </c>
      <c r="F71" s="23"/>
      <c r="G71" s="30"/>
      <c r="H71" s="30">
        <f t="shared" si="5"/>
        <v>0</v>
      </c>
      <c r="I71" s="50"/>
      <c r="J71" s="51">
        <f t="shared" si="1"/>
        <v>0</v>
      </c>
      <c r="K71" s="52">
        <f t="shared" si="2"/>
        <v>0</v>
      </c>
      <c r="L71" s="52">
        <f t="shared" si="3"/>
        <v>0</v>
      </c>
    </row>
    <row r="72" spans="1:12" ht="21.75" customHeight="1">
      <c r="A72" s="21">
        <v>61</v>
      </c>
      <c r="B72" s="1" t="s">
        <v>38</v>
      </c>
      <c r="C72" s="4" t="s">
        <v>24</v>
      </c>
      <c r="D72" s="4" t="s">
        <v>76</v>
      </c>
      <c r="E72" s="4">
        <v>20</v>
      </c>
      <c r="F72" s="23"/>
      <c r="G72" s="30"/>
      <c r="H72" s="30">
        <f t="shared" si="5"/>
        <v>0</v>
      </c>
      <c r="I72" s="50"/>
      <c r="J72" s="51">
        <f t="shared" si="1"/>
        <v>0</v>
      </c>
      <c r="K72" s="52">
        <f t="shared" si="2"/>
        <v>0</v>
      </c>
      <c r="L72" s="52">
        <f t="shared" si="3"/>
        <v>0</v>
      </c>
    </row>
    <row r="73" spans="1:12" ht="33" customHeight="1">
      <c r="A73" s="21">
        <v>62</v>
      </c>
      <c r="B73" s="1" t="s">
        <v>157</v>
      </c>
      <c r="C73" s="4" t="s">
        <v>24</v>
      </c>
      <c r="D73" s="4" t="s">
        <v>91</v>
      </c>
      <c r="E73" s="4">
        <v>100</v>
      </c>
      <c r="F73" s="23"/>
      <c r="G73" s="30"/>
      <c r="H73" s="30">
        <f t="shared" si="5"/>
        <v>0</v>
      </c>
      <c r="I73" s="50"/>
      <c r="J73" s="51">
        <f t="shared" si="1"/>
        <v>0</v>
      </c>
      <c r="K73" s="52">
        <f t="shared" si="2"/>
        <v>0</v>
      </c>
      <c r="L73" s="52">
        <f t="shared" si="3"/>
        <v>0</v>
      </c>
    </row>
    <row r="74" spans="1:12" ht="38.25" customHeight="1">
      <c r="A74" s="21">
        <v>63</v>
      </c>
      <c r="B74" s="1" t="s">
        <v>112</v>
      </c>
      <c r="C74" s="4" t="s">
        <v>59</v>
      </c>
      <c r="D74" s="4" t="s">
        <v>43</v>
      </c>
      <c r="E74" s="4">
        <v>100</v>
      </c>
      <c r="F74" s="40"/>
      <c r="G74" s="30"/>
      <c r="H74" s="39">
        <f t="shared" si="5"/>
        <v>0</v>
      </c>
      <c r="I74" s="50"/>
      <c r="J74" s="51">
        <f t="shared" si="1"/>
        <v>0</v>
      </c>
      <c r="K74" s="52">
        <f t="shared" si="2"/>
        <v>0</v>
      </c>
      <c r="L74" s="52">
        <f t="shared" si="3"/>
        <v>0</v>
      </c>
    </row>
    <row r="75" spans="1:12" ht="36.75" customHeight="1">
      <c r="A75" s="21">
        <v>64</v>
      </c>
      <c r="B75" s="1" t="s">
        <v>142</v>
      </c>
      <c r="C75" s="4" t="s">
        <v>59</v>
      </c>
      <c r="D75" s="4" t="s">
        <v>43</v>
      </c>
      <c r="E75" s="32">
        <v>25</v>
      </c>
      <c r="F75" s="23"/>
      <c r="G75" s="30"/>
      <c r="H75" s="30">
        <f t="shared" si="5"/>
        <v>0</v>
      </c>
      <c r="I75" s="50"/>
      <c r="J75" s="51">
        <f t="shared" si="1"/>
        <v>0</v>
      </c>
      <c r="K75" s="52">
        <f t="shared" si="2"/>
        <v>0</v>
      </c>
      <c r="L75" s="52">
        <f t="shared" si="3"/>
        <v>0</v>
      </c>
    </row>
    <row r="76" spans="1:12" ht="60" customHeight="1">
      <c r="A76" s="21">
        <v>65</v>
      </c>
      <c r="B76" s="1" t="s">
        <v>119</v>
      </c>
      <c r="C76" s="4" t="s">
        <v>59</v>
      </c>
      <c r="D76" s="4" t="s">
        <v>43</v>
      </c>
      <c r="E76" s="32">
        <v>100</v>
      </c>
      <c r="F76" s="23"/>
      <c r="G76" s="30"/>
      <c r="H76" s="30">
        <f t="shared" si="5"/>
        <v>0</v>
      </c>
      <c r="I76" s="50"/>
      <c r="J76" s="51">
        <f t="shared" si="1"/>
        <v>0</v>
      </c>
      <c r="K76" s="52">
        <f t="shared" si="2"/>
        <v>0</v>
      </c>
      <c r="L76" s="52">
        <f t="shared" si="3"/>
        <v>0</v>
      </c>
    </row>
    <row r="77" spans="1:12" ht="45" customHeight="1">
      <c r="A77" s="21">
        <v>66</v>
      </c>
      <c r="B77" s="1" t="s">
        <v>111</v>
      </c>
      <c r="C77" s="4" t="s">
        <v>59</v>
      </c>
      <c r="D77" s="4" t="s">
        <v>43</v>
      </c>
      <c r="E77" s="32">
        <v>10</v>
      </c>
      <c r="F77" s="23"/>
      <c r="G77" s="30"/>
      <c r="H77" s="30">
        <f t="shared" si="5"/>
        <v>0</v>
      </c>
      <c r="I77" s="50"/>
      <c r="J77" s="51">
        <f aca="true" t="shared" si="6" ref="J77:J100">I77*G77</f>
        <v>0</v>
      </c>
      <c r="K77" s="52">
        <f aca="true" t="shared" si="7" ref="K77:K100">J77+G77</f>
        <v>0</v>
      </c>
      <c r="L77" s="52">
        <f aca="true" t="shared" si="8" ref="L77:L100">K77*E77</f>
        <v>0</v>
      </c>
    </row>
    <row r="78" spans="1:12" ht="45" customHeight="1">
      <c r="A78" s="21">
        <v>67</v>
      </c>
      <c r="B78" s="1" t="s">
        <v>114</v>
      </c>
      <c r="C78" s="4" t="s">
        <v>59</v>
      </c>
      <c r="D78" s="4" t="s">
        <v>43</v>
      </c>
      <c r="E78" s="4">
        <v>6</v>
      </c>
      <c r="F78" s="40"/>
      <c r="G78" s="30"/>
      <c r="H78" s="39">
        <f t="shared" si="5"/>
        <v>0</v>
      </c>
      <c r="I78" s="50"/>
      <c r="J78" s="51">
        <f t="shared" si="6"/>
        <v>0</v>
      </c>
      <c r="K78" s="52">
        <f t="shared" si="7"/>
        <v>0</v>
      </c>
      <c r="L78" s="52">
        <f t="shared" si="8"/>
        <v>0</v>
      </c>
    </row>
    <row r="79" spans="1:12" ht="45" customHeight="1">
      <c r="A79" s="21">
        <v>68</v>
      </c>
      <c r="B79" s="1" t="s">
        <v>113</v>
      </c>
      <c r="C79" s="4" t="s">
        <v>59</v>
      </c>
      <c r="D79" s="4" t="s">
        <v>43</v>
      </c>
      <c r="E79" s="4">
        <v>6</v>
      </c>
      <c r="F79" s="40"/>
      <c r="G79" s="30"/>
      <c r="H79" s="39">
        <f t="shared" si="5"/>
        <v>0</v>
      </c>
      <c r="I79" s="50"/>
      <c r="J79" s="51">
        <f t="shared" si="6"/>
        <v>0</v>
      </c>
      <c r="K79" s="52">
        <f t="shared" si="7"/>
        <v>0</v>
      </c>
      <c r="L79" s="52">
        <f t="shared" si="8"/>
        <v>0</v>
      </c>
    </row>
    <row r="80" spans="1:12" ht="45" customHeight="1">
      <c r="A80" s="21">
        <v>69</v>
      </c>
      <c r="B80" s="26" t="s">
        <v>109</v>
      </c>
      <c r="C80" s="4" t="s">
        <v>59</v>
      </c>
      <c r="D80" s="4" t="s">
        <v>43</v>
      </c>
      <c r="E80" s="32">
        <v>3</v>
      </c>
      <c r="F80" s="23"/>
      <c r="G80" s="30"/>
      <c r="H80" s="30">
        <f t="shared" si="5"/>
        <v>0</v>
      </c>
      <c r="I80" s="50"/>
      <c r="J80" s="51">
        <f t="shared" si="6"/>
        <v>0</v>
      </c>
      <c r="K80" s="52">
        <f t="shared" si="7"/>
        <v>0</v>
      </c>
      <c r="L80" s="52">
        <f t="shared" si="8"/>
        <v>0</v>
      </c>
    </row>
    <row r="81" spans="1:12" ht="45" customHeight="1">
      <c r="A81" s="21">
        <v>70</v>
      </c>
      <c r="B81" s="26" t="s">
        <v>108</v>
      </c>
      <c r="C81" s="4" t="s">
        <v>59</v>
      </c>
      <c r="D81" s="4" t="s">
        <v>43</v>
      </c>
      <c r="E81" s="32">
        <v>10</v>
      </c>
      <c r="F81" s="23"/>
      <c r="G81" s="30"/>
      <c r="H81" s="30">
        <f t="shared" si="5"/>
        <v>0</v>
      </c>
      <c r="I81" s="50"/>
      <c r="J81" s="51">
        <f t="shared" si="6"/>
        <v>0</v>
      </c>
      <c r="K81" s="52">
        <f t="shared" si="7"/>
        <v>0</v>
      </c>
      <c r="L81" s="52">
        <f t="shared" si="8"/>
        <v>0</v>
      </c>
    </row>
    <row r="82" spans="1:12" ht="45" customHeight="1">
      <c r="A82" s="21">
        <v>71</v>
      </c>
      <c r="B82" s="1" t="s">
        <v>116</v>
      </c>
      <c r="C82" s="4" t="s">
        <v>59</v>
      </c>
      <c r="D82" s="4" t="s">
        <v>43</v>
      </c>
      <c r="E82" s="32">
        <v>10</v>
      </c>
      <c r="F82" s="23"/>
      <c r="G82" s="30"/>
      <c r="H82" s="30">
        <f t="shared" si="5"/>
        <v>0</v>
      </c>
      <c r="I82" s="50"/>
      <c r="J82" s="51">
        <f t="shared" si="6"/>
        <v>0</v>
      </c>
      <c r="K82" s="52">
        <f t="shared" si="7"/>
        <v>0</v>
      </c>
      <c r="L82" s="52">
        <f t="shared" si="8"/>
        <v>0</v>
      </c>
    </row>
    <row r="83" spans="1:12" ht="45" customHeight="1">
      <c r="A83" s="21">
        <v>72</v>
      </c>
      <c r="B83" s="1" t="s">
        <v>118</v>
      </c>
      <c r="C83" s="4" t="s">
        <v>59</v>
      </c>
      <c r="D83" s="4" t="s">
        <v>43</v>
      </c>
      <c r="E83" s="32">
        <v>10</v>
      </c>
      <c r="F83" s="23"/>
      <c r="G83" s="30"/>
      <c r="H83" s="30">
        <f t="shared" si="5"/>
        <v>0</v>
      </c>
      <c r="I83" s="50"/>
      <c r="J83" s="51">
        <f t="shared" si="6"/>
        <v>0</v>
      </c>
      <c r="K83" s="52">
        <f t="shared" si="7"/>
        <v>0</v>
      </c>
      <c r="L83" s="52">
        <f t="shared" si="8"/>
        <v>0</v>
      </c>
    </row>
    <row r="84" spans="1:12" ht="45" customHeight="1">
      <c r="A84" s="21">
        <v>73</v>
      </c>
      <c r="B84" s="1" t="s">
        <v>117</v>
      </c>
      <c r="C84" s="4" t="s">
        <v>59</v>
      </c>
      <c r="D84" s="4" t="s">
        <v>43</v>
      </c>
      <c r="E84" s="32">
        <v>10</v>
      </c>
      <c r="F84" s="23"/>
      <c r="G84" s="30"/>
      <c r="H84" s="30">
        <f t="shared" si="5"/>
        <v>0</v>
      </c>
      <c r="I84" s="50"/>
      <c r="J84" s="51">
        <f t="shared" si="6"/>
        <v>0</v>
      </c>
      <c r="K84" s="52">
        <f t="shared" si="7"/>
        <v>0</v>
      </c>
      <c r="L84" s="52">
        <f t="shared" si="8"/>
        <v>0</v>
      </c>
    </row>
    <row r="85" spans="1:12" ht="45" customHeight="1">
      <c r="A85" s="21">
        <v>74</v>
      </c>
      <c r="B85" s="43" t="s">
        <v>156</v>
      </c>
      <c r="C85" s="45" t="s">
        <v>162</v>
      </c>
      <c r="D85" s="46" t="s">
        <v>43</v>
      </c>
      <c r="E85" s="46">
        <v>20</v>
      </c>
      <c r="F85" s="47"/>
      <c r="G85" s="30"/>
      <c r="H85" s="48">
        <f t="shared" si="5"/>
        <v>0</v>
      </c>
      <c r="I85" s="50"/>
      <c r="J85" s="51">
        <f t="shared" si="6"/>
        <v>0</v>
      </c>
      <c r="K85" s="52">
        <f t="shared" si="7"/>
        <v>0</v>
      </c>
      <c r="L85" s="52">
        <f t="shared" si="8"/>
        <v>0</v>
      </c>
    </row>
    <row r="86" spans="1:12" ht="45" customHeight="1">
      <c r="A86" s="21">
        <v>75</v>
      </c>
      <c r="B86" s="1" t="s">
        <v>115</v>
      </c>
      <c r="C86" s="4" t="s">
        <v>59</v>
      </c>
      <c r="D86" s="4" t="s">
        <v>43</v>
      </c>
      <c r="E86" s="32">
        <v>5</v>
      </c>
      <c r="F86" s="23"/>
      <c r="G86" s="30"/>
      <c r="H86" s="30">
        <f t="shared" si="5"/>
        <v>0</v>
      </c>
      <c r="I86" s="50"/>
      <c r="J86" s="51">
        <f t="shared" si="6"/>
        <v>0</v>
      </c>
      <c r="K86" s="52">
        <f t="shared" si="7"/>
        <v>0</v>
      </c>
      <c r="L86" s="52">
        <f t="shared" si="8"/>
        <v>0</v>
      </c>
    </row>
    <row r="87" spans="1:12" ht="45" customHeight="1">
      <c r="A87" s="21">
        <v>76</v>
      </c>
      <c r="B87" s="26" t="s">
        <v>110</v>
      </c>
      <c r="C87" s="4" t="s">
        <v>59</v>
      </c>
      <c r="D87" s="4" t="s">
        <v>43</v>
      </c>
      <c r="E87" s="32">
        <v>16</v>
      </c>
      <c r="F87" s="23"/>
      <c r="G87" s="30"/>
      <c r="H87" s="30">
        <f t="shared" si="5"/>
        <v>0</v>
      </c>
      <c r="I87" s="50"/>
      <c r="J87" s="51">
        <f t="shared" si="6"/>
        <v>0</v>
      </c>
      <c r="K87" s="52">
        <f t="shared" si="7"/>
        <v>0</v>
      </c>
      <c r="L87" s="52">
        <f t="shared" si="8"/>
        <v>0</v>
      </c>
    </row>
    <row r="88" spans="1:12" ht="45" customHeight="1">
      <c r="A88" s="21">
        <v>77</v>
      </c>
      <c r="B88" s="26" t="s">
        <v>121</v>
      </c>
      <c r="C88" s="4" t="s">
        <v>59</v>
      </c>
      <c r="D88" s="4" t="s">
        <v>43</v>
      </c>
      <c r="E88" s="32">
        <v>10</v>
      </c>
      <c r="F88" s="23"/>
      <c r="G88" s="30"/>
      <c r="H88" s="30">
        <f t="shared" si="5"/>
        <v>0</v>
      </c>
      <c r="I88" s="50"/>
      <c r="J88" s="51">
        <f t="shared" si="6"/>
        <v>0</v>
      </c>
      <c r="K88" s="52">
        <f t="shared" si="7"/>
        <v>0</v>
      </c>
      <c r="L88" s="52">
        <f t="shared" si="8"/>
        <v>0</v>
      </c>
    </row>
    <row r="89" spans="1:12" ht="45" customHeight="1">
      <c r="A89" s="21">
        <v>78</v>
      </c>
      <c r="B89" s="1" t="s">
        <v>102</v>
      </c>
      <c r="C89" s="4" t="s">
        <v>27</v>
      </c>
      <c r="D89" s="4" t="s">
        <v>76</v>
      </c>
      <c r="E89" s="4">
        <v>15</v>
      </c>
      <c r="F89" s="23"/>
      <c r="G89" s="30"/>
      <c r="H89" s="30">
        <f t="shared" si="5"/>
        <v>0</v>
      </c>
      <c r="I89" s="50"/>
      <c r="J89" s="51">
        <f t="shared" si="6"/>
        <v>0</v>
      </c>
      <c r="K89" s="52">
        <f t="shared" si="7"/>
        <v>0</v>
      </c>
      <c r="L89" s="52">
        <f t="shared" si="8"/>
        <v>0</v>
      </c>
    </row>
    <row r="90" spans="1:12" ht="45" customHeight="1">
      <c r="A90" s="21">
        <v>79</v>
      </c>
      <c r="B90" s="24" t="s">
        <v>99</v>
      </c>
      <c r="C90" s="4" t="s">
        <v>28</v>
      </c>
      <c r="D90" s="4" t="s">
        <v>43</v>
      </c>
      <c r="E90" s="4">
        <v>15</v>
      </c>
      <c r="F90" s="23"/>
      <c r="G90" s="30"/>
      <c r="H90" s="30">
        <f t="shared" si="5"/>
        <v>0</v>
      </c>
      <c r="I90" s="50"/>
      <c r="J90" s="51">
        <f t="shared" si="6"/>
        <v>0</v>
      </c>
      <c r="K90" s="52">
        <f t="shared" si="7"/>
        <v>0</v>
      </c>
      <c r="L90" s="52">
        <f t="shared" si="8"/>
        <v>0</v>
      </c>
    </row>
    <row r="91" spans="1:12" ht="45" customHeight="1">
      <c r="A91" s="21">
        <v>80</v>
      </c>
      <c r="B91" s="26" t="s">
        <v>126</v>
      </c>
      <c r="C91" s="35" t="s">
        <v>28</v>
      </c>
      <c r="D91" s="4" t="s">
        <v>43</v>
      </c>
      <c r="E91" s="32">
        <v>10</v>
      </c>
      <c r="F91" s="23"/>
      <c r="G91" s="30"/>
      <c r="H91" s="30">
        <f t="shared" si="5"/>
        <v>0</v>
      </c>
      <c r="I91" s="50"/>
      <c r="J91" s="51">
        <f t="shared" si="6"/>
        <v>0</v>
      </c>
      <c r="K91" s="52">
        <f t="shared" si="7"/>
        <v>0</v>
      </c>
      <c r="L91" s="52">
        <f t="shared" si="8"/>
        <v>0</v>
      </c>
    </row>
    <row r="92" spans="1:12" ht="45" customHeight="1">
      <c r="A92" s="21">
        <v>81</v>
      </c>
      <c r="B92" s="24" t="s">
        <v>57</v>
      </c>
      <c r="C92" s="4" t="s">
        <v>41</v>
      </c>
      <c r="D92" s="4" t="s">
        <v>43</v>
      </c>
      <c r="E92" s="4">
        <v>6</v>
      </c>
      <c r="F92" s="23"/>
      <c r="G92" s="30"/>
      <c r="H92" s="30">
        <f aca="true" t="shared" si="9" ref="H92:H100">G92*E92</f>
        <v>0</v>
      </c>
      <c r="I92" s="50"/>
      <c r="J92" s="51">
        <f t="shared" si="6"/>
        <v>0</v>
      </c>
      <c r="K92" s="52">
        <f t="shared" si="7"/>
        <v>0</v>
      </c>
      <c r="L92" s="52">
        <f t="shared" si="8"/>
        <v>0</v>
      </c>
    </row>
    <row r="93" spans="1:12" ht="45" customHeight="1">
      <c r="A93" s="21">
        <v>82</v>
      </c>
      <c r="B93" s="24" t="s">
        <v>48</v>
      </c>
      <c r="C93" s="4" t="s">
        <v>40</v>
      </c>
      <c r="D93" s="4" t="s">
        <v>43</v>
      </c>
      <c r="E93" s="4">
        <v>20</v>
      </c>
      <c r="F93" s="23"/>
      <c r="G93" s="30"/>
      <c r="H93" s="30">
        <f t="shared" si="9"/>
        <v>0</v>
      </c>
      <c r="I93" s="50"/>
      <c r="J93" s="51">
        <f t="shared" si="6"/>
        <v>0</v>
      </c>
      <c r="K93" s="52">
        <f t="shared" si="7"/>
        <v>0</v>
      </c>
      <c r="L93" s="52">
        <f t="shared" si="8"/>
        <v>0</v>
      </c>
    </row>
    <row r="94" spans="1:12" ht="45" customHeight="1">
      <c r="A94" s="21">
        <v>83</v>
      </c>
      <c r="B94" s="49" t="s">
        <v>153</v>
      </c>
      <c r="C94" s="4" t="s">
        <v>40</v>
      </c>
      <c r="D94" s="31" t="s">
        <v>91</v>
      </c>
      <c r="E94" s="31">
        <v>20</v>
      </c>
      <c r="F94" s="25"/>
      <c r="G94" s="30"/>
      <c r="H94" s="30">
        <f t="shared" si="9"/>
        <v>0</v>
      </c>
      <c r="I94" s="50"/>
      <c r="J94" s="51">
        <f t="shared" si="6"/>
        <v>0</v>
      </c>
      <c r="K94" s="52">
        <f t="shared" si="7"/>
        <v>0</v>
      </c>
      <c r="L94" s="52">
        <f t="shared" si="8"/>
        <v>0</v>
      </c>
    </row>
    <row r="95" spans="1:12" ht="45" customHeight="1">
      <c r="A95" s="21">
        <v>84</v>
      </c>
      <c r="B95" s="34" t="s">
        <v>49</v>
      </c>
      <c r="C95" s="4" t="s">
        <v>30</v>
      </c>
      <c r="D95" s="4" t="s">
        <v>43</v>
      </c>
      <c r="E95" s="31">
        <v>160</v>
      </c>
      <c r="F95" s="25"/>
      <c r="G95" s="30"/>
      <c r="H95" s="30">
        <f t="shared" si="9"/>
        <v>0</v>
      </c>
      <c r="I95" s="50"/>
      <c r="J95" s="51">
        <f t="shared" si="6"/>
        <v>0</v>
      </c>
      <c r="K95" s="52">
        <f t="shared" si="7"/>
        <v>0</v>
      </c>
      <c r="L95" s="52">
        <f t="shared" si="8"/>
        <v>0</v>
      </c>
    </row>
    <row r="96" spans="1:12" ht="45" customHeight="1">
      <c r="A96" s="21">
        <v>85</v>
      </c>
      <c r="B96" s="34" t="s">
        <v>100</v>
      </c>
      <c r="C96" s="4" t="s">
        <v>29</v>
      </c>
      <c r="D96" s="4" t="s">
        <v>79</v>
      </c>
      <c r="E96" s="31">
        <v>200</v>
      </c>
      <c r="F96" s="25"/>
      <c r="G96" s="30"/>
      <c r="H96" s="30">
        <f t="shared" si="9"/>
        <v>0</v>
      </c>
      <c r="I96" s="50"/>
      <c r="J96" s="51">
        <f t="shared" si="6"/>
        <v>0</v>
      </c>
      <c r="K96" s="52">
        <f t="shared" si="7"/>
        <v>0</v>
      </c>
      <c r="L96" s="52">
        <f t="shared" si="8"/>
        <v>0</v>
      </c>
    </row>
    <row r="97" spans="1:12" ht="45" customHeight="1">
      <c r="A97" s="21">
        <v>86</v>
      </c>
      <c r="B97" s="34" t="s">
        <v>45</v>
      </c>
      <c r="C97" s="36" t="s">
        <v>11</v>
      </c>
      <c r="D97" s="31" t="s">
        <v>43</v>
      </c>
      <c r="E97" s="31">
        <v>3</v>
      </c>
      <c r="F97" s="25"/>
      <c r="G97" s="30"/>
      <c r="H97" s="30">
        <f t="shared" si="9"/>
        <v>0</v>
      </c>
      <c r="I97" s="50"/>
      <c r="J97" s="51">
        <f t="shared" si="6"/>
        <v>0</v>
      </c>
      <c r="K97" s="52">
        <f t="shared" si="7"/>
        <v>0</v>
      </c>
      <c r="L97" s="52">
        <f t="shared" si="8"/>
        <v>0</v>
      </c>
    </row>
    <row r="98" spans="1:12" ht="45" customHeight="1">
      <c r="A98" s="21">
        <v>87</v>
      </c>
      <c r="B98" s="34" t="s">
        <v>39</v>
      </c>
      <c r="C98" s="36" t="s">
        <v>11</v>
      </c>
      <c r="D98" s="31" t="s">
        <v>43</v>
      </c>
      <c r="E98" s="31">
        <v>5</v>
      </c>
      <c r="F98" s="25"/>
      <c r="G98" s="30"/>
      <c r="H98" s="30">
        <f t="shared" si="9"/>
        <v>0</v>
      </c>
      <c r="I98" s="50"/>
      <c r="J98" s="51">
        <f t="shared" si="6"/>
        <v>0</v>
      </c>
      <c r="K98" s="52">
        <f t="shared" si="7"/>
        <v>0</v>
      </c>
      <c r="L98" s="52">
        <f t="shared" si="8"/>
        <v>0</v>
      </c>
    </row>
    <row r="99" spans="1:12" ht="45" customHeight="1">
      <c r="A99" s="21">
        <v>88</v>
      </c>
      <c r="B99" s="34" t="s">
        <v>101</v>
      </c>
      <c r="C99" s="31" t="s">
        <v>42</v>
      </c>
      <c r="D99" s="31" t="s">
        <v>91</v>
      </c>
      <c r="E99" s="31">
        <v>6</v>
      </c>
      <c r="F99" s="25"/>
      <c r="G99" s="30"/>
      <c r="H99" s="30">
        <f t="shared" si="9"/>
        <v>0</v>
      </c>
      <c r="I99" s="50"/>
      <c r="J99" s="51">
        <f t="shared" si="6"/>
        <v>0</v>
      </c>
      <c r="K99" s="52">
        <f t="shared" si="7"/>
        <v>0</v>
      </c>
      <c r="L99" s="52">
        <f t="shared" si="8"/>
        <v>0</v>
      </c>
    </row>
    <row r="100" spans="1:12" ht="45" customHeight="1" thickBot="1">
      <c r="A100" s="21">
        <v>89</v>
      </c>
      <c r="B100" s="37" t="s">
        <v>155</v>
      </c>
      <c r="C100" s="36" t="s">
        <v>59</v>
      </c>
      <c r="D100" s="31" t="s">
        <v>43</v>
      </c>
      <c r="E100" s="31">
        <v>200</v>
      </c>
      <c r="F100" s="38"/>
      <c r="G100" s="30"/>
      <c r="H100" s="39">
        <f t="shared" si="9"/>
        <v>0</v>
      </c>
      <c r="I100" s="50"/>
      <c r="J100" s="51">
        <f t="shared" si="6"/>
        <v>0</v>
      </c>
      <c r="K100" s="52">
        <f t="shared" si="7"/>
        <v>0</v>
      </c>
      <c r="L100" s="52">
        <f t="shared" si="8"/>
        <v>0</v>
      </c>
    </row>
    <row r="101" spans="1:12" ht="15.75" thickBot="1">
      <c r="A101" s="69" t="s">
        <v>75</v>
      </c>
      <c r="B101" s="70"/>
      <c r="C101" s="70"/>
      <c r="D101" s="70"/>
      <c r="E101" s="70"/>
      <c r="F101" s="71"/>
      <c r="G101" s="29" t="s">
        <v>78</v>
      </c>
      <c r="H101" s="41">
        <f>SUM(H12:H100)</f>
        <v>0</v>
      </c>
      <c r="I101" s="28" t="s">
        <v>78</v>
      </c>
      <c r="J101" s="28" t="s">
        <v>78</v>
      </c>
      <c r="K101" s="28" t="s">
        <v>78</v>
      </c>
      <c r="L101" s="53">
        <f>SUM(L12:L100)</f>
        <v>0</v>
      </c>
    </row>
    <row r="102" spans="1:5" ht="15">
      <c r="A102" s="3"/>
      <c r="B102" s="3"/>
      <c r="C102" s="3"/>
      <c r="D102" s="3"/>
      <c r="E102" s="3"/>
    </row>
    <row r="103" spans="1:13" ht="15">
      <c r="A103" s="66" t="s">
        <v>77</v>
      </c>
      <c r="B103" s="66"/>
      <c r="C103" s="66"/>
      <c r="D103" s="66"/>
      <c r="E103" s="66"/>
      <c r="F103" s="66"/>
      <c r="G103" s="14"/>
      <c r="H103" s="14"/>
      <c r="I103" s="14"/>
      <c r="J103" s="14"/>
      <c r="K103" s="15"/>
      <c r="L103" s="16"/>
      <c r="M103" s="15"/>
    </row>
    <row r="104" spans="1:13" ht="1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5"/>
      <c r="L104" s="16"/>
      <c r="M104" s="15"/>
    </row>
    <row r="105" spans="1:13" ht="46.5" customHeight="1">
      <c r="A105" s="55" t="s">
        <v>80</v>
      </c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20"/>
    </row>
    <row r="106" ht="7.5" customHeight="1"/>
    <row r="107" spans="1:12" ht="15">
      <c r="A107" s="10" t="s">
        <v>71</v>
      </c>
      <c r="B107" s="11"/>
      <c r="C107" s="11"/>
      <c r="D107" s="11"/>
      <c r="E107" s="11"/>
      <c r="F107" s="18"/>
      <c r="G107" s="67" t="s">
        <v>72</v>
      </c>
      <c r="H107" s="67"/>
      <c r="I107" s="67"/>
      <c r="J107" s="67"/>
      <c r="K107" s="67"/>
      <c r="L107" s="67"/>
    </row>
    <row r="108" spans="1:12" ht="25.5" customHeight="1">
      <c r="A108" s="12" t="s">
        <v>73</v>
      </c>
      <c r="B108" s="12"/>
      <c r="C108" s="12"/>
      <c r="D108" s="12"/>
      <c r="E108" s="12"/>
      <c r="F108" s="19"/>
      <c r="G108" s="54" t="s">
        <v>74</v>
      </c>
      <c r="H108" s="54"/>
      <c r="I108" s="54"/>
      <c r="J108" s="54"/>
      <c r="K108" s="54"/>
      <c r="L108" s="54"/>
    </row>
  </sheetData>
  <sheetProtection selectLockedCells="1" selectUnlockedCells="1"/>
  <mergeCells count="21">
    <mergeCell ref="M10:W10"/>
    <mergeCell ref="D1:E1"/>
    <mergeCell ref="K1:L1"/>
    <mergeCell ref="A5:L5"/>
    <mergeCell ref="E10:E11"/>
    <mergeCell ref="F10:F11"/>
    <mergeCell ref="A1:B1"/>
    <mergeCell ref="A103:F103"/>
    <mergeCell ref="G107:L107"/>
    <mergeCell ref="B10:B11"/>
    <mergeCell ref="K10:K11"/>
    <mergeCell ref="D10:D11"/>
    <mergeCell ref="A101:F101"/>
    <mergeCell ref="G108:L108"/>
    <mergeCell ref="A105:L105"/>
    <mergeCell ref="G10:G11"/>
    <mergeCell ref="H10:H11"/>
    <mergeCell ref="I10:J10"/>
    <mergeCell ref="A10:A11"/>
    <mergeCell ref="L10:L11"/>
    <mergeCell ref="C10:C11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Kot</dc:creator>
  <cp:keywords/>
  <dc:description/>
  <cp:lastModifiedBy>Nowe</cp:lastModifiedBy>
  <cp:lastPrinted>2020-11-04T11:25:48Z</cp:lastPrinted>
  <dcterms:created xsi:type="dcterms:W3CDTF">2015-11-23T14:31:28Z</dcterms:created>
  <dcterms:modified xsi:type="dcterms:W3CDTF">2021-06-29T13:23:29Z</dcterms:modified>
  <cp:category/>
  <cp:version/>
  <cp:contentType/>
  <cp:contentStatus/>
</cp:coreProperties>
</file>